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670"/>
  </bookViews>
  <sheets>
    <sheet name="Teknoloji, Terbiye, Konfeksiyon" sheetId="1" r:id="rId1"/>
    <sheet name="Sayfa3" sheetId="3" state="hidden" r:id="rId2"/>
    <sheet name=" TEKNOLOJİ SEÇMELİ DERS GRUBU" sheetId="6" r:id="rId3"/>
    <sheet name=" TERBİYE SEÇMELİ DERS GRUBU" sheetId="8" r:id="rId4"/>
    <sheet name=" KONFEKSİYON SEÇMELİ DERS GRUBU" sheetId="9" r:id="rId5"/>
  </sheets>
  <definedNames>
    <definedName name="_xlnm.Print_Area" localSheetId="4">' KONFEKSİYON SEÇMELİ DERS GRUBU'!$A$1:$I$167</definedName>
    <definedName name="_xlnm.Print_Area" localSheetId="2">' TEKNOLOJİ SEÇMELİ DERS GRUBU'!$A$1:$I$188</definedName>
    <definedName name="_xlnm.Print_Area" localSheetId="3">' TERBİYE SEÇMELİ DERS GRUBU'!$A$1:$I$162</definedName>
    <definedName name="_xlnm.Print_Area" localSheetId="0">'Teknoloji, Terbiye, Konfeksiyon'!$A$1:$I$220</definedName>
  </definedNames>
  <calcPr calcId="125725"/>
</workbook>
</file>

<file path=xl/calcChain.xml><?xml version="1.0" encoding="utf-8"?>
<calcChain xmlns="http://schemas.openxmlformats.org/spreadsheetml/2006/main">
  <c r="F152" i="9"/>
  <c r="F147" i="8"/>
  <c r="F173" i="6"/>
  <c r="F115" i="9" l="1"/>
  <c r="F130" i="8"/>
  <c r="F134" i="6"/>
  <c r="F130" i="9" l="1"/>
  <c r="F132"/>
  <c r="F131"/>
  <c r="F78" i="8"/>
  <c r="F77"/>
  <c r="F127"/>
  <c r="F144"/>
  <c r="F148" i="9"/>
  <c r="F111"/>
  <c r="F76" i="8"/>
  <c r="F151" i="6"/>
  <c r="F150"/>
  <c r="F77"/>
  <c r="F76"/>
  <c r="F167" i="9"/>
  <c r="F166"/>
  <c r="F165"/>
  <c r="F164"/>
  <c r="F162" i="8"/>
  <c r="F161"/>
  <c r="F160"/>
  <c r="F159"/>
  <c r="F188" i="6"/>
  <c r="F187"/>
  <c r="F186"/>
  <c r="F185"/>
  <c r="F129" i="9"/>
  <c r="F149" i="6"/>
  <c r="F75"/>
  <c r="F75" i="8"/>
  <c r="F151" i="9"/>
  <c r="F114"/>
  <c r="F172" i="6"/>
  <c r="F133"/>
  <c r="F150" i="9"/>
  <c r="F113"/>
  <c r="F146" i="8"/>
  <c r="F129"/>
  <c r="F171" i="6"/>
  <c r="F132"/>
  <c r="F143" i="8"/>
  <c r="F74"/>
  <c r="F73"/>
  <c r="F126"/>
  <c r="F149" i="9"/>
  <c r="F112"/>
  <c r="F145" i="8"/>
  <c r="F128"/>
  <c r="F131" i="6"/>
  <c r="F128" i="9"/>
  <c r="F147" i="6"/>
  <c r="F73"/>
  <c r="F170"/>
  <c r="F148"/>
  <c r="F74"/>
  <c r="F63" i="8"/>
  <c r="F64"/>
  <c r="F65"/>
  <c r="F66"/>
  <c r="F67"/>
  <c r="F68"/>
  <c r="F69"/>
  <c r="F70"/>
  <c r="F71"/>
  <c r="F72"/>
  <c r="F116"/>
  <c r="F117"/>
  <c r="F118"/>
  <c r="F119"/>
  <c r="F120"/>
  <c r="F121"/>
  <c r="F122"/>
  <c r="F123"/>
  <c r="F124"/>
  <c r="F125"/>
  <c r="F133"/>
  <c r="F134"/>
  <c r="F139" i="9" l="1"/>
  <c r="F154" i="6"/>
  <c r="F163" i="9" l="1"/>
  <c r="F13" i="1" l="1"/>
  <c r="F158" i="8" l="1"/>
  <c r="F101" i="9"/>
  <c r="F29" i="1"/>
  <c r="F127" i="9"/>
  <c r="F126"/>
  <c r="F123"/>
  <c r="F122"/>
  <c r="F121"/>
  <c r="F119"/>
  <c r="F118"/>
  <c r="F147"/>
  <c r="F146"/>
  <c r="F145"/>
  <c r="F144"/>
  <c r="F143"/>
  <c r="F142"/>
  <c r="F141"/>
  <c r="F140"/>
  <c r="F138"/>
  <c r="F137"/>
  <c r="F136"/>
  <c r="F135"/>
  <c r="F142" i="8"/>
  <c r="F141"/>
  <c r="F140"/>
  <c r="F139"/>
  <c r="F138"/>
  <c r="F137"/>
  <c r="F136"/>
  <c r="F135"/>
  <c r="F120" i="9"/>
  <c r="F124"/>
  <c r="F125"/>
  <c r="F150" i="8"/>
  <c r="F151"/>
  <c r="F169" i="6"/>
  <c r="F168"/>
  <c r="F167"/>
  <c r="F166"/>
  <c r="F165"/>
  <c r="F164"/>
  <c r="F163"/>
  <c r="F162"/>
  <c r="F161"/>
  <c r="F160"/>
  <c r="F159"/>
  <c r="F158"/>
  <c r="F157"/>
  <c r="F156"/>
  <c r="F155"/>
  <c r="F146"/>
  <c r="F145"/>
  <c r="F144"/>
  <c r="F143"/>
  <c r="F142"/>
  <c r="F141"/>
  <c r="F140"/>
  <c r="F139"/>
  <c r="F138"/>
  <c r="F137"/>
  <c r="F110" i="9"/>
  <c r="F128" i="6"/>
  <c r="F106" i="9"/>
  <c r="F99"/>
  <c r="F104"/>
  <c r="F103"/>
  <c r="F110" i="1" l="1"/>
  <c r="F109" i="9"/>
  <c r="F108"/>
  <c r="F107"/>
  <c r="F105"/>
  <c r="F102"/>
  <c r="F100"/>
  <c r="F98"/>
  <c r="F157"/>
  <c r="F156"/>
  <c r="F155"/>
  <c r="F152" i="8"/>
  <c r="F218" i="1" l="1"/>
  <c r="F217"/>
  <c r="F215"/>
  <c r="F214"/>
  <c r="F212"/>
  <c r="F211"/>
  <c r="F210"/>
  <c r="F209"/>
  <c r="F208"/>
  <c r="F204"/>
  <c r="F203"/>
  <c r="F202"/>
  <c r="F200"/>
  <c r="F199"/>
  <c r="F198"/>
  <c r="F197"/>
  <c r="F196"/>
  <c r="F195"/>
  <c r="F190"/>
  <c r="F189"/>
  <c r="F188"/>
  <c r="F187"/>
  <c r="F186"/>
  <c r="F185"/>
  <c r="F184"/>
  <c r="F183"/>
  <c r="F182"/>
  <c r="F181"/>
  <c r="F180"/>
  <c r="F176"/>
  <c r="F175"/>
  <c r="F174"/>
  <c r="F173"/>
  <c r="F172"/>
  <c r="F171"/>
  <c r="F170"/>
  <c r="F169"/>
  <c r="F168"/>
  <c r="F167"/>
  <c r="F162"/>
  <c r="F161"/>
  <c r="F159"/>
  <c r="F157"/>
  <c r="F156"/>
  <c r="F155"/>
  <c r="F154"/>
  <c r="F153"/>
  <c r="F152"/>
  <c r="F148"/>
  <c r="F147"/>
  <c r="F146"/>
  <c r="F145"/>
  <c r="F144"/>
  <c r="F143"/>
  <c r="F142"/>
  <c r="F141"/>
  <c r="F140"/>
  <c r="F139"/>
  <c r="F133"/>
  <c r="F131"/>
  <c r="F130"/>
  <c r="F129"/>
  <c r="F128"/>
  <c r="F127"/>
  <c r="F126"/>
  <c r="F125"/>
  <c r="F124"/>
  <c r="F119"/>
  <c r="F118"/>
  <c r="F117"/>
  <c r="F116"/>
  <c r="F115"/>
  <c r="F114"/>
  <c r="F113"/>
  <c r="F112"/>
  <c r="F111"/>
  <c r="F105"/>
  <c r="F104"/>
  <c r="F102"/>
  <c r="G102" s="1"/>
  <c r="F101"/>
  <c r="F99"/>
  <c r="F98"/>
  <c r="F97"/>
  <c r="F96"/>
  <c r="F95"/>
  <c r="F91"/>
  <c r="F90"/>
  <c r="F89"/>
  <c r="F88"/>
  <c r="F87"/>
  <c r="F86"/>
  <c r="F85"/>
  <c r="G85" s="1"/>
  <c r="F84"/>
  <c r="F83"/>
  <c r="F82"/>
  <c r="F77"/>
  <c r="F76"/>
  <c r="F75"/>
  <c r="F74"/>
  <c r="F73"/>
  <c r="F72"/>
  <c r="F71"/>
  <c r="F70"/>
  <c r="F69"/>
  <c r="F68"/>
  <c r="F64"/>
  <c r="F63"/>
  <c r="F62"/>
  <c r="F61"/>
  <c r="F60"/>
  <c r="F59"/>
  <c r="F58"/>
  <c r="F57"/>
  <c r="F56"/>
  <c r="F55"/>
  <c r="F50"/>
  <c r="F49"/>
  <c r="F47"/>
  <c r="F46"/>
  <c r="F45"/>
  <c r="F44"/>
  <c r="F43"/>
  <c r="F42"/>
  <c r="F38"/>
  <c r="F36"/>
  <c r="F35"/>
  <c r="F34"/>
  <c r="F33"/>
  <c r="F32"/>
  <c r="F31"/>
  <c r="F30"/>
  <c r="F25"/>
  <c r="F23"/>
  <c r="F22"/>
  <c r="F21"/>
  <c r="F20"/>
  <c r="F19"/>
  <c r="F18"/>
  <c r="F17"/>
  <c r="F14"/>
  <c r="F12"/>
  <c r="F11"/>
  <c r="F10"/>
  <c r="F9"/>
  <c r="F8"/>
  <c r="F7"/>
  <c r="C137"/>
  <c r="D137"/>
  <c r="E137"/>
  <c r="G137"/>
  <c r="H137"/>
  <c r="E80"/>
  <c r="D80"/>
  <c r="C80"/>
  <c r="G80"/>
  <c r="H80"/>
  <c r="F130" i="6"/>
  <c r="F129"/>
  <c r="F127"/>
  <c r="F126"/>
  <c r="F125"/>
  <c r="F124"/>
  <c r="F123"/>
  <c r="F122"/>
  <c r="F121"/>
  <c r="F120"/>
  <c r="F119"/>
  <c r="F118"/>
  <c r="F72"/>
  <c r="F71"/>
  <c r="F70"/>
  <c r="F69"/>
  <c r="F68"/>
  <c r="F67"/>
  <c r="F66"/>
  <c r="F65"/>
  <c r="F137" i="1" l="1"/>
  <c r="F80"/>
  <c r="H220"/>
  <c r="G220"/>
  <c r="E220"/>
  <c r="D220"/>
  <c r="C220"/>
  <c r="H206"/>
  <c r="G206"/>
  <c r="F206"/>
  <c r="E206"/>
  <c r="D206"/>
  <c r="C206"/>
  <c r="H193"/>
  <c r="G193"/>
  <c r="E193"/>
  <c r="D193"/>
  <c r="C193"/>
  <c r="H178"/>
  <c r="G178"/>
  <c r="F178"/>
  <c r="E178"/>
  <c r="D178"/>
  <c r="C178"/>
  <c r="H164"/>
  <c r="G164"/>
  <c r="E164"/>
  <c r="D164"/>
  <c r="C164"/>
  <c r="H150"/>
  <c r="G150"/>
  <c r="F150"/>
  <c r="E150"/>
  <c r="D150"/>
  <c r="C150"/>
  <c r="H122"/>
  <c r="G122"/>
  <c r="E122"/>
  <c r="D122"/>
  <c r="C122"/>
  <c r="F184" i="6"/>
  <c r="G93" i="1"/>
  <c r="D93"/>
  <c r="H93"/>
  <c r="F178" i="6"/>
  <c r="F177"/>
  <c r="F176"/>
  <c r="F117"/>
  <c r="F116"/>
  <c r="F115"/>
  <c r="G107" i="1"/>
  <c r="D107"/>
  <c r="H107"/>
  <c r="E107"/>
  <c r="C107"/>
  <c r="F107"/>
  <c r="E93"/>
  <c r="C93"/>
  <c r="H66"/>
  <c r="G66"/>
  <c r="F66"/>
  <c r="E66"/>
  <c r="D66"/>
  <c r="C66"/>
  <c r="H52"/>
  <c r="G52"/>
  <c r="E52"/>
  <c r="D52"/>
  <c r="C52"/>
  <c r="H40"/>
  <c r="G40"/>
  <c r="E40"/>
  <c r="D40"/>
  <c r="C40"/>
  <c r="H26"/>
  <c r="G26"/>
  <c r="F26"/>
  <c r="E26"/>
  <c r="D26"/>
  <c r="C26"/>
  <c r="H15"/>
  <c r="G15"/>
  <c r="F15"/>
  <c r="E15"/>
  <c r="D15"/>
  <c r="C15"/>
  <c r="F64" i="6"/>
  <c r="F63"/>
  <c r="F193" i="1"/>
  <c r="F220" l="1"/>
  <c r="F52"/>
  <c r="F93"/>
  <c r="F122"/>
  <c r="F164"/>
  <c r="F40"/>
</calcChain>
</file>

<file path=xl/sharedStrings.xml><?xml version="1.0" encoding="utf-8"?>
<sst xmlns="http://schemas.openxmlformats.org/spreadsheetml/2006/main" count="1912" uniqueCount="422">
  <si>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</si>
  <si>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</si>
  <si>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</si>
  <si>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</si>
  <si>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</si>
  <si>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</si>
  <si>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</si>
  <si>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</si>
  <si>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</si>
  <si>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</si>
  <si>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Yıl 1 /  Yarıyıl 2</t>
  </si>
  <si>
    <t>Yıl 2 / Yarıyıl 1</t>
  </si>
  <si>
    <t>Yıl 2 / Yarıyıl 2</t>
  </si>
  <si>
    <t>Yıl 1 / Yarıyıl 1</t>
  </si>
  <si>
    <t>TOPLAM</t>
  </si>
  <si>
    <t>Yıl 3 /  Yarıyıl 1</t>
  </si>
  <si>
    <t>Yıl  3/ Yarıyıl 2</t>
  </si>
  <si>
    <t>Yıl 3 / Yarıyıl 2</t>
  </si>
  <si>
    <t>Yıl 4 / Yarıyıl 1</t>
  </si>
  <si>
    <t>Yıl 4 / Yarıyıl 2</t>
  </si>
  <si>
    <t>Türk Dili I</t>
  </si>
  <si>
    <t>Atatürk İlkeleri ve  İnkılap Tarihi I</t>
  </si>
  <si>
    <t>Matematik I</t>
  </si>
  <si>
    <t>Fizik I</t>
  </si>
  <si>
    <t>Doğal Lifler</t>
  </si>
  <si>
    <t>Organik Kimya</t>
  </si>
  <si>
    <t>Bilgisayar</t>
  </si>
  <si>
    <t>Üniversite Yaşamına Geçiş</t>
  </si>
  <si>
    <t>Yabancı Dil I</t>
  </si>
  <si>
    <t>Türk Dili II</t>
  </si>
  <si>
    <t>Atatürk İlkeleri ve  İnkılap Tarihi II</t>
  </si>
  <si>
    <t>Ekonomi</t>
  </si>
  <si>
    <t>Matematik II</t>
  </si>
  <si>
    <t>Fizik II</t>
  </si>
  <si>
    <t>Statik</t>
  </si>
  <si>
    <t>Malzeme</t>
  </si>
  <si>
    <t>Kimyasal Lifler</t>
  </si>
  <si>
    <t>Topluma Hizmet Uygulamaları</t>
  </si>
  <si>
    <t>Yabancı Dil II</t>
  </si>
  <si>
    <t>Matematik III</t>
  </si>
  <si>
    <t>Dinamik</t>
  </si>
  <si>
    <t>Tekstil Kimyası I</t>
  </si>
  <si>
    <t>Genel İşletmecilik</t>
  </si>
  <si>
    <t>Elektronik</t>
  </si>
  <si>
    <t>Mukavemet</t>
  </si>
  <si>
    <t>Zorunlu</t>
  </si>
  <si>
    <t>Seçmeli</t>
  </si>
  <si>
    <t>Matematik IV</t>
  </si>
  <si>
    <t>İşletme Yönetimi</t>
  </si>
  <si>
    <t>Teknik Resim</t>
  </si>
  <si>
    <t>Staj I</t>
  </si>
  <si>
    <t>-</t>
  </si>
  <si>
    <t>Makine Elemanları</t>
  </si>
  <si>
    <t>Dokuma Konstrüksiyonu</t>
  </si>
  <si>
    <t>Mekanizma Tekniği</t>
  </si>
  <si>
    <t>Dokuma Hazırlık</t>
  </si>
  <si>
    <t>Atkı Örmeciliği</t>
  </si>
  <si>
    <t>Staj II</t>
  </si>
  <si>
    <t>Dokuma Makineleri</t>
  </si>
  <si>
    <t>Çözgü Örmeciliği</t>
  </si>
  <si>
    <t>Kalite Kontrol</t>
  </si>
  <si>
    <t>Bitirme Ödevi (Yıllık)</t>
  </si>
  <si>
    <t>Bitirme Ödevi (Dönemlik)</t>
  </si>
  <si>
    <t>Sistem Analizi ve Tasarımı</t>
  </si>
  <si>
    <t>Maliyet Hesapları</t>
  </si>
  <si>
    <t>Modern İplik Eğirme Sistemleri</t>
  </si>
  <si>
    <t>Kumaş Analizi</t>
  </si>
  <si>
    <t>Kumaş Bilgisi</t>
  </si>
  <si>
    <t xml:space="preserve">Analitik Kimya </t>
  </si>
  <si>
    <t>Tekstil Terbiyesinde Temel İşlemler</t>
  </si>
  <si>
    <t>Ön Terbiye</t>
  </si>
  <si>
    <t>Boyarmadde Kimyası</t>
  </si>
  <si>
    <t>Tekstil Yardımcı Maddeleri</t>
  </si>
  <si>
    <t>Tekstil Boyacılığı I</t>
  </si>
  <si>
    <t>Tekstil Kimyası II</t>
  </si>
  <si>
    <t>Akışkanlar Mekaniği</t>
  </si>
  <si>
    <t>Tekstil Boyacılığı II</t>
  </si>
  <si>
    <t>Tekstil Basmacılığı</t>
  </si>
  <si>
    <t xml:space="preserve">Sistem Analizi ve Tasarımı                                 </t>
  </si>
  <si>
    <t>Bitim İşlemleri</t>
  </si>
  <si>
    <t>Renk Bilgisi ve Ölçümü</t>
  </si>
  <si>
    <t>Giysi Kalıpçılığı I</t>
  </si>
  <si>
    <t>Konfeksiyonda İş Etüdü I</t>
  </si>
  <si>
    <t>Giysi Kalıpçılığı II</t>
  </si>
  <si>
    <t>Konfeksiyonda İş Etüdü II</t>
  </si>
  <si>
    <t>Konfeksiyon Kalite Kontrolü</t>
  </si>
  <si>
    <t>Tekstil Müh. de Bilg. Uygulamaları</t>
  </si>
  <si>
    <t xml:space="preserve">Triko Mak. lerinde Desenlendirme I            </t>
  </si>
  <si>
    <t>Tekstüre</t>
  </si>
  <si>
    <t>Dokuma Analizi</t>
  </si>
  <si>
    <t>Triko Mak.lerinde Desenlendirme II</t>
  </si>
  <si>
    <t>Kaplama ve Laminasyon</t>
  </si>
  <si>
    <t>Konf. Üretiminde Süreç Analizi</t>
  </si>
  <si>
    <t>Natural Fibers</t>
  </si>
  <si>
    <t>Finishing Technology</t>
  </si>
  <si>
    <t>Çorap Teknolojisi</t>
  </si>
  <si>
    <t>Yıl 3 /  Yarıyıl 2</t>
  </si>
  <si>
    <t xml:space="preserve">Tekstilde Tedarik Zinciri    </t>
  </si>
  <si>
    <t xml:space="preserve">Tekstil Fabrika Organizasyonu            </t>
  </si>
  <si>
    <t xml:space="preserve">Örme Analizi                    </t>
  </si>
  <si>
    <t>Boya Apre Fabrika Organizasyonu</t>
  </si>
  <si>
    <t>Ergonomi ve Tekstil</t>
  </si>
  <si>
    <t>Knitting Technology</t>
  </si>
  <si>
    <t>Quality Control in Textiles</t>
  </si>
  <si>
    <t>Introduction to Technical Textiles</t>
  </si>
  <si>
    <t>Tekstilde Renk  Ölçümü</t>
  </si>
  <si>
    <t>Konfeksiyonda  Süsleme Teknikleri</t>
  </si>
  <si>
    <t>Yıl 4 /  Yarıyıl 1</t>
  </si>
  <si>
    <t>Pazarlama</t>
  </si>
  <si>
    <t>Mühendisler İçin Temel Yönetim ve Yöneticilik Becerileri</t>
  </si>
  <si>
    <t>Müşteri İlişkileri Yönetimi</t>
  </si>
  <si>
    <t>Sunum ve Raporlama Teknikleri</t>
  </si>
  <si>
    <t>Yüksek Performanslı Tekstil Yapıları</t>
  </si>
  <si>
    <t>İş Sağlığı ve Güvenliği I</t>
  </si>
  <si>
    <t>2</t>
  </si>
  <si>
    <t>İş Sağlığı ve Güvenliği II</t>
  </si>
  <si>
    <t>İnovasyon, Teknoloji ve Girişimcilik</t>
  </si>
  <si>
    <t>Koruyucu Giysiler</t>
  </si>
  <si>
    <t>İstatistik I</t>
  </si>
  <si>
    <t>İstatistik II</t>
  </si>
  <si>
    <t>BIL401</t>
  </si>
  <si>
    <t>Bilgisayar ve Toplum</t>
  </si>
  <si>
    <t>3</t>
  </si>
  <si>
    <t>BIL403</t>
  </si>
  <si>
    <t>BIL405</t>
  </si>
  <si>
    <t>Halkla İlişkiler</t>
  </si>
  <si>
    <t>BIL407</t>
  </si>
  <si>
    <t>Sosyal Biliş</t>
  </si>
  <si>
    <t>BIL409</t>
  </si>
  <si>
    <t>Temel Bankacılık ve Bilişim Teknolojileri</t>
  </si>
  <si>
    <t>GRE401</t>
  </si>
  <si>
    <t>Girişimcilik ve Etik</t>
  </si>
  <si>
    <t>INV401</t>
  </si>
  <si>
    <t>Girişimcilik, Fikri ve Sınai Mülkiyet Haklarına Giriş</t>
  </si>
  <si>
    <t>MTY401</t>
  </si>
  <si>
    <t>Genel Kimya</t>
  </si>
  <si>
    <t>Etik</t>
  </si>
  <si>
    <t>Üretim Yönetimi</t>
  </si>
  <si>
    <t>Kısa Lif İplikçiliği</t>
  </si>
  <si>
    <t>Uzun Lif İplikçiliği</t>
  </si>
  <si>
    <t>Tekstilde Ürün ve Süreç Tasarımı</t>
  </si>
  <si>
    <t>Teknik Tekstiller I</t>
  </si>
  <si>
    <t>Teknik Tekstiller II</t>
  </si>
  <si>
    <t xml:space="preserve">Konfeksiyon Makineleri </t>
  </si>
  <si>
    <t>Konfeksiyonda Üretim Uygulamaları II</t>
  </si>
  <si>
    <t>Lif ve İplik Mekaniğinin Temelleri</t>
  </si>
  <si>
    <t>Tekstil Tarihi</t>
  </si>
  <si>
    <t>Fantezi İplikler ve Üretim Yöntemleri</t>
  </si>
  <si>
    <t>TEKSTİL MÜHENDİSLİĞİ BÖLÜMÜ</t>
  </si>
  <si>
    <t>TEKNOLOJİ OPSİYONU</t>
  </si>
  <si>
    <t>FSM404</t>
  </si>
  <si>
    <t>TERBİYE OPSİYONU</t>
  </si>
  <si>
    <t>KONFEKSİYON OPSİYONU</t>
  </si>
  <si>
    <t>Fizikokimya</t>
  </si>
  <si>
    <t>Spinning Technology I</t>
  </si>
  <si>
    <t>Spinning Technology II</t>
  </si>
  <si>
    <t>Üç Boyutlu Örme Yapılar</t>
  </si>
  <si>
    <t>Saç Örgü Teknolojisi</t>
  </si>
  <si>
    <t>Tekstil Kompozitler ve Uygulamaları</t>
  </si>
  <si>
    <t>SEÇMELİ DERS GRUBU ADI: SOS.SEÇ.(Bu seçmeli  grubundan sadece 1 Ders alınacaktır.)/ (Bu seçmeli  grubundan toplam 2 AKTS kredisi ders alınacaktır.)</t>
  </si>
  <si>
    <t>Üç Boyutlu Dokusuz Tekstiller</t>
  </si>
  <si>
    <t>Tedarik Zinciri Yönetimi</t>
  </si>
  <si>
    <t>Üç Boyutlu Dokuma Yapılar</t>
  </si>
  <si>
    <t>Termodinamiğe Giriş</t>
  </si>
  <si>
    <t>İplik Teknolojisi</t>
  </si>
  <si>
    <t>Örme-Dokuma Teknolojisi</t>
  </si>
  <si>
    <t>Terbiye Teknolojisi</t>
  </si>
  <si>
    <t>Konfeksiyon Teknolojisi</t>
  </si>
  <si>
    <t>Fiziksel Tekstil Testleri I</t>
  </si>
  <si>
    <t>Teknik Seçmeli  - 1</t>
  </si>
  <si>
    <t>Üniversite Seçmeli-1</t>
  </si>
  <si>
    <t xml:space="preserve">Dokusuz Tekstil Teknolojileri </t>
  </si>
  <si>
    <t>Fiziksel Tekstil Testleri II</t>
  </si>
  <si>
    <t>Teknik Seçmeli  -2</t>
  </si>
  <si>
    <t>Üniversite Seçmeli-2</t>
  </si>
  <si>
    <t>Tekstilde Verimlilik ve İş Etüdü</t>
  </si>
  <si>
    <t>Sosyal Seçmeli</t>
  </si>
  <si>
    <t>Teknik Seçmeli - 3</t>
  </si>
  <si>
    <t>Kimyasal Tekstil Testleri - Teknoloji</t>
  </si>
  <si>
    <t>Teknik Seçmeli - 4</t>
  </si>
  <si>
    <t>Polimer Kimyası</t>
  </si>
  <si>
    <t>Teknik Seçmeli - 2</t>
  </si>
  <si>
    <t>Kimyasal Tekstil Testleri - Terbiye</t>
  </si>
  <si>
    <t>Konfeksiyonda Üretim Uygulamaları I</t>
  </si>
  <si>
    <t xml:space="preserve">Konfeksiyon Malzeme Bilgisi </t>
  </si>
  <si>
    <t>Üniversite seçmeli-1</t>
  </si>
  <si>
    <t>Kumaş Testleri</t>
  </si>
  <si>
    <t xml:space="preserve">Bilgisayar Destekli Giysi Tasarımı </t>
  </si>
  <si>
    <t>Teknik Seçmeli - 1</t>
  </si>
  <si>
    <t>Üniversite seçmeli-2</t>
  </si>
  <si>
    <t xml:space="preserve">Konf. Organizasyon ve Planlama </t>
  </si>
  <si>
    <t>Konfeksiyonda Moda ve Koleksiyon Bilgisi</t>
  </si>
  <si>
    <t>Teknik Seçmeli-  2</t>
  </si>
  <si>
    <t>Kimyasal Tekstil Testleri - Konfeksiyon</t>
  </si>
  <si>
    <t xml:space="preserve">Giyimde Bilgisayarlı Model Uyg. </t>
  </si>
  <si>
    <t>SEÇMELİ DERS GRUBU ADI: TSC.GRP. (Bu seçmeli  grubundan sadece 1 Ders alınacaktır.)/ (Bu seçmeli  grubundan toplam 3 AKTS kredisi ders alınacaktır.)</t>
  </si>
  <si>
    <t>Enerji Yönetimi</t>
  </si>
  <si>
    <t>Chemical Fibers</t>
  </si>
  <si>
    <t>SEÇMELİ DERS GRUBU ADI: TSC.GRP. (Bu seçmeli  grubundan sadece 1 ders alınacaktır.)/ (Bu seçmeli  grubundan toplam  3 AKTS kredisi ders alınacaktır.)</t>
  </si>
  <si>
    <t>SEÇMELİ DERS GRUBU ADI: SOS.SEÇ.(Bu seçmeli  grubundan sadece 1 Ders alınacaktır.)/ (Bu seçmeli  grubundan toplam 3 AKTS kredisi ders alınacaktır.)</t>
  </si>
  <si>
    <t>Kariyer Planlama</t>
  </si>
  <si>
    <t>TET727</t>
  </si>
  <si>
    <t>TET735</t>
  </si>
  <si>
    <t>TET737</t>
  </si>
  <si>
    <t>TE701</t>
  </si>
  <si>
    <t>TE703</t>
  </si>
  <si>
    <t>TE717</t>
  </si>
  <si>
    <t>TE719</t>
  </si>
  <si>
    <t>TE721</t>
  </si>
  <si>
    <t>TE731</t>
  </si>
  <si>
    <t>TE733</t>
  </si>
  <si>
    <t>TEF709</t>
  </si>
  <si>
    <t>TEF723</t>
  </si>
  <si>
    <t>TE706</t>
  </si>
  <si>
    <t>TE708</t>
  </si>
  <si>
    <t>TE712</t>
  </si>
  <si>
    <t>TE720</t>
  </si>
  <si>
    <t>TE722</t>
  </si>
  <si>
    <t>TE726</t>
  </si>
  <si>
    <t>TET732</t>
  </si>
  <si>
    <t>TET736</t>
  </si>
  <si>
    <t>TET746</t>
  </si>
  <si>
    <t>TET748</t>
  </si>
  <si>
    <t>TET750</t>
  </si>
  <si>
    <t xml:space="preserve">TE752 </t>
  </si>
  <si>
    <t xml:space="preserve">TET754 </t>
  </si>
  <si>
    <t>TE704</t>
  </si>
  <si>
    <t>TE801</t>
  </si>
  <si>
    <t>TE803</t>
  </si>
  <si>
    <t>TE817</t>
  </si>
  <si>
    <t>TE819</t>
  </si>
  <si>
    <t>TE821</t>
  </si>
  <si>
    <t>TET827</t>
  </si>
  <si>
    <t>TE831</t>
  </si>
  <si>
    <t>TE833</t>
  </si>
  <si>
    <t>TET835</t>
  </si>
  <si>
    <t>TET837</t>
  </si>
  <si>
    <t>TE806</t>
  </si>
  <si>
    <t>TE808</t>
  </si>
  <si>
    <t>TE812</t>
  </si>
  <si>
    <t>TE820</t>
  </si>
  <si>
    <t>TE822</t>
  </si>
  <si>
    <t>TE826</t>
  </si>
  <si>
    <t>TET832</t>
  </si>
  <si>
    <t>TET836</t>
  </si>
  <si>
    <t>TET846</t>
  </si>
  <si>
    <t>TET848</t>
  </si>
  <si>
    <t>TET850</t>
  </si>
  <si>
    <t xml:space="preserve">TE852 </t>
  </si>
  <si>
    <t xml:space="preserve">TET854 </t>
  </si>
  <si>
    <t>TE804</t>
  </si>
  <si>
    <t>TES409</t>
  </si>
  <si>
    <t>TES411</t>
  </si>
  <si>
    <t>TES419</t>
  </si>
  <si>
    <t>TEA714</t>
  </si>
  <si>
    <t>TEA724</t>
  </si>
  <si>
    <t>TEA740</t>
  </si>
  <si>
    <t>TEA811</t>
  </si>
  <si>
    <t>TEA829</t>
  </si>
  <si>
    <t>TEA824</t>
  </si>
  <si>
    <t>TEA840</t>
  </si>
  <si>
    <t>TEA814</t>
  </si>
  <si>
    <t>TTA738</t>
  </si>
  <si>
    <t>TTA838</t>
  </si>
  <si>
    <t>TFA725</t>
  </si>
  <si>
    <t>TFA734</t>
  </si>
  <si>
    <t>TFA834</t>
  </si>
  <si>
    <t>TFA825</t>
  </si>
  <si>
    <t>Tülbent Esaslı Tekstillerde Geri Dönüşüm</t>
  </si>
  <si>
    <t>Dokusuz Teknik Tekstiller ve Kompozitler</t>
  </si>
  <si>
    <t>TES421</t>
  </si>
  <si>
    <t>Yıl 3/Yarıyıl 1</t>
  </si>
  <si>
    <t>ÜNİVERSİTE SEÇMELİ DERS I (Bu seçmeli  grubundan sadece 1 ders alınacaktır.)/ (Bu seçmeli  grubundan toplam  3 AKTS kredisi ders alınacaktır.)</t>
  </si>
  <si>
    <t>Yıl 3/Yarıyıl 2</t>
  </si>
  <si>
    <t>TTF756</t>
  </si>
  <si>
    <t>TTF856</t>
  </si>
  <si>
    <t>502023362020</t>
  </si>
  <si>
    <t>502024522020</t>
  </si>
  <si>
    <t>502014342020</t>
  </si>
  <si>
    <t>Ata311MedTo</t>
  </si>
  <si>
    <t>Medya ve Toplum</t>
  </si>
  <si>
    <t>Ecz302Biot</t>
  </si>
  <si>
    <t>Biotechnology</t>
  </si>
  <si>
    <t>Ecz302Biyo</t>
  </si>
  <si>
    <t>Biyoteknoloji</t>
  </si>
  <si>
    <t>Ede307GoM</t>
  </si>
  <si>
    <t>Göç ve Mültecilik</t>
  </si>
  <si>
    <t>Ede309İDA</t>
  </si>
  <si>
    <t>İnsan Davranışlarını Anlamak</t>
  </si>
  <si>
    <t>Ede310KIİD</t>
  </si>
  <si>
    <t>Küresel Isınma ve İklim Değişikliği</t>
  </si>
  <si>
    <t>Fen301BilTa</t>
  </si>
  <si>
    <t>Bilim Tarihi</t>
  </si>
  <si>
    <t>Fen302Biot</t>
  </si>
  <si>
    <t>Fen302Biyo</t>
  </si>
  <si>
    <t>Fen304BilFel</t>
  </si>
  <si>
    <t>Bilim Felsefesi</t>
  </si>
  <si>
    <t>Fen306GıdGüv</t>
  </si>
  <si>
    <t>Gıda Güvenliği (Mikrobiyoloji Ağırlıklı)</t>
  </si>
  <si>
    <t>Hem312GenH</t>
  </si>
  <si>
    <t>General Health and First Aid Course</t>
  </si>
  <si>
    <t>İİB316TDP</t>
  </si>
  <si>
    <t>Türk Dış Politikası</t>
  </si>
  <si>
    <t>İle311MedTo</t>
  </si>
  <si>
    <t>Müh306GıdG</t>
  </si>
  <si>
    <t>Gıda Güvenliği</t>
  </si>
  <si>
    <t>Müh314ONH</t>
  </si>
  <si>
    <t>Optimum Nutrition For Health</t>
  </si>
  <si>
    <t>Müh314SağBe</t>
  </si>
  <si>
    <t>Sağlıklı Beslenme</t>
  </si>
  <si>
    <t>Öde310KIİD</t>
  </si>
  <si>
    <t>SBi314SağB</t>
  </si>
  <si>
    <t>Tıp312İlkY</t>
  </si>
  <si>
    <t>İlk Yardım</t>
  </si>
  <si>
    <t>Tıp313HalkS</t>
  </si>
  <si>
    <t>Halk Sağlığı</t>
  </si>
  <si>
    <t>Tıp314ONH</t>
  </si>
  <si>
    <t>Tir308İBAYT</t>
  </si>
  <si>
    <t>İletişim ve Bilişim Alanında Yeni Teknolojiler</t>
  </si>
  <si>
    <t>Tir308NTCS</t>
  </si>
  <si>
    <t>New Technologies in Communication and Science</t>
  </si>
  <si>
    <t>Tire301BilTa</t>
  </si>
  <si>
    <t>Tire305EcoL</t>
  </si>
  <si>
    <t>Economic Literaty</t>
  </si>
  <si>
    <t>Tire305EcOY</t>
  </si>
  <si>
    <t>Ekonomi Okuryazarlığı</t>
  </si>
  <si>
    <t>ZİR301WİSS</t>
  </si>
  <si>
    <t>Wissenchaftsgeschichte</t>
  </si>
  <si>
    <t>ZİR302BİOT</t>
  </si>
  <si>
    <t>ZİR303AKTA</t>
  </si>
  <si>
    <t>Akıllı Tarım</t>
  </si>
  <si>
    <t>ZİR303PREAG</t>
  </si>
  <si>
    <t>Precision Agriculture</t>
  </si>
  <si>
    <t>ZİR306GIDG</t>
  </si>
  <si>
    <t>ZİR310GWCC</t>
  </si>
  <si>
    <t>Global Warming and Climate Change</t>
  </si>
  <si>
    <t>ZİR310KIİD</t>
  </si>
  <si>
    <t>ÜNİVERSİTE SEÇMELİ DERS II (Bu seçmeli  grubundan sadece 1 ders alınacaktır.)/ (Bu seçmeli  grubundan toplam  3 AKTS kredisi ders alınacaktır.)</t>
  </si>
  <si>
    <t>Antimikrobiyal Tekstiller</t>
  </si>
  <si>
    <t>Tekstilde Çevresel Etkiler ve Yaşam Döngüsü Analizi</t>
  </si>
  <si>
    <t>Koruyucu Tekstillerde Kalite Kontrol</t>
  </si>
  <si>
    <t>TEF742</t>
  </si>
  <si>
    <t>TEF842</t>
  </si>
  <si>
    <t>TTF741</t>
  </si>
  <si>
    <t>TE760</t>
  </si>
  <si>
    <t>TE860</t>
  </si>
  <si>
    <t>TE739</t>
  </si>
  <si>
    <t>TE839</t>
  </si>
  <si>
    <t>TTF841</t>
  </si>
  <si>
    <t xml:space="preserve">   Yıl 3/Yarıyıl 1</t>
  </si>
  <si>
    <t>TE762</t>
  </si>
  <si>
    <t>Tekstilde Sürdürülebilirlik</t>
  </si>
  <si>
    <t>TE862</t>
  </si>
  <si>
    <t>TTA764</t>
  </si>
  <si>
    <t>Tekstil Boyama Teknolojisi</t>
  </si>
  <si>
    <t>TTA864</t>
  </si>
  <si>
    <t>TE743</t>
  </si>
  <si>
    <t>Denim Teknolojisi</t>
  </si>
  <si>
    <t>TE843</t>
  </si>
  <si>
    <t>TTF745</t>
  </si>
  <si>
    <t>Konfeksiyon Üretim Teknolojisi</t>
  </si>
  <si>
    <t>TTA747</t>
  </si>
  <si>
    <t>Tekstil Terbiyesinde Ön İşlemler</t>
  </si>
  <si>
    <t>TTF845</t>
  </si>
  <si>
    <t>TTA847</t>
  </si>
  <si>
    <t>TFA758</t>
  </si>
  <si>
    <t>Dokuma Teknolojisi</t>
  </si>
  <si>
    <t>TFA858</t>
  </si>
  <si>
    <t>TFA749</t>
  </si>
  <si>
    <t>Örme Üretim Teknolojisi</t>
  </si>
  <si>
    <t>TFA751</t>
  </si>
  <si>
    <t>Genel İplik Bilgisi</t>
  </si>
  <si>
    <t>TFA849</t>
  </si>
  <si>
    <t>TFA851</t>
  </si>
  <si>
    <t>Tekstil Terbiyesinde Sürdürülebilirlik</t>
  </si>
  <si>
    <t>TE766</t>
  </si>
  <si>
    <t>Sürdürülebilir Moda</t>
  </si>
  <si>
    <t>TE866</t>
  </si>
  <si>
    <t>Rehberlik ve Özel Eğitim</t>
  </si>
  <si>
    <t>Eğitimde Ölçme ve Değerlendirme</t>
  </si>
  <si>
    <t>Öğretim Teknolojileri</t>
  </si>
  <si>
    <t>Eğitime Giriş</t>
  </si>
  <si>
    <t>Eğitim Psikolojisi</t>
  </si>
  <si>
    <t>Öğretim İlke ve Yöntemleri</t>
  </si>
  <si>
    <t>Sınıf Yönetimi</t>
  </si>
  <si>
    <t>Özel Öğretim Yöntemleri</t>
  </si>
  <si>
    <t>UNİV.SEÇ.DERS.I</t>
  </si>
  <si>
    <t>UNİV.SEÇ.DERS.II</t>
  </si>
  <si>
    <t>TEKSEC.I</t>
  </si>
  <si>
    <t>TEKSEC.II</t>
  </si>
  <si>
    <t>SOSSEC</t>
  </si>
  <si>
    <t>TEKSEC.III</t>
  </si>
  <si>
    <t>TEKSEC.IV</t>
  </si>
  <si>
    <t>PEDAGOJİK FORMASYON SEÇMELİ DERS GRUBU - I (İSTEĞE BAĞLI)</t>
  </si>
  <si>
    <t>PEDAGOJİK FORMASYON SEÇMELİ DERS GRUBU - II (İSTEĞE BAĞLI)</t>
  </si>
  <si>
    <t>PEDAGOJİK FORMASYON SEÇMELİ DERS GRUBU - III (İSTEĞE BAĞLI)</t>
  </si>
  <si>
    <t>PEDAGOJİK FORMASYON SEÇMELİ DERS GRUBU - IV (İSTEĞE BAĞLI)</t>
  </si>
  <si>
    <t>PEDAGOJİK FORMASYON SEÇMELİ DERS GRUBU - V (İSTEĞE BAĞLI)</t>
  </si>
  <si>
    <t>PEDAGOJİK FORMASYON SEÇMELİ DERS GRUBU - VI (İSTEĞE BAĞLI)</t>
  </si>
  <si>
    <t>Yıl 2/Yarıyıl 1</t>
  </si>
  <si>
    <t>PF201</t>
  </si>
  <si>
    <t>4</t>
  </si>
  <si>
    <t>PF203</t>
  </si>
  <si>
    <t>Yıl 2/Yarıyıl 2</t>
  </si>
  <si>
    <t>PF202</t>
  </si>
  <si>
    <t>PF204</t>
  </si>
  <si>
    <t>PF301</t>
  </si>
  <si>
    <t>PF303</t>
  </si>
  <si>
    <t>PF302</t>
  </si>
  <si>
    <t>Yıl 4/Yarıyıl 1</t>
  </si>
  <si>
    <t>PF401</t>
  </si>
  <si>
    <t>Yıl 4/Yarıyıl 2</t>
  </si>
  <si>
    <t>PF402</t>
  </si>
  <si>
    <t>Öğretmenlik Uygulamaları</t>
  </si>
  <si>
    <t>5</t>
  </si>
  <si>
    <t>10</t>
  </si>
  <si>
    <t>ÖNERİLEN MÜFREDAT 2024-2025</t>
  </si>
  <si>
    <t>ÖNERİLEN MÜFREDATA AİT SEÇMELİ DERSLER 2024/2025 (TEKNOLOJİ OPSİYONU)</t>
  </si>
  <si>
    <t>ÖNERİLEN MÜFREDATA AİT SEÇMELİ DERSLER 2024/2025 (TEKSTİL TERBİYESİ VE KİMYASI OPSİYONU)</t>
  </si>
  <si>
    <t>ÖNERİLEN MÜFREDATA AİT SEÇMELİ DERSLER 2024/2025 (KONFEKSİYON OPSİYONU)</t>
  </si>
  <si>
    <t>Introduction to Textiles</t>
  </si>
  <si>
    <t xml:space="preserve"> 2024-2025 EĞİTİM PLANI (2020 Müfredatı)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</si>
</sst>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;[Red]0.0"/>
  </numFmts>
  <fonts count="1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64" fontId="5" fillId="0" borderId="4" xfId="0" quotePrefix="1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1" fillId="0" borderId="0" xfId="0" applyFont="1"/>
    <xf numFmtId="165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left" vertical="center"/>
    </xf>
    <xf numFmtId="0" fontId="4" fillId="9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vertical="center"/>
    </xf>
    <xf numFmtId="1" fontId="2" fillId="6" borderId="4" xfId="0" applyNumberFormat="1" applyFont="1" applyFill="1" applyBorder="1" applyAlignment="1">
      <alignment horizontal="left" vertical="center"/>
    </xf>
    <xf numFmtId="0" fontId="0" fillId="6" borderId="4" xfId="0" applyFill="1" applyBorder="1"/>
    <xf numFmtId="0" fontId="4" fillId="7" borderId="4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4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 wrapText="1"/>
    </xf>
    <xf numFmtId="0" fontId="0" fillId="7" borderId="4" xfId="0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wrapText="1"/>
    </xf>
    <xf numFmtId="0" fontId="4" fillId="0" borderId="20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49" fontId="4" fillId="5" borderId="4" xfId="0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73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J221"/>
  <sheetViews>
    <sheetView tabSelected="1" view="pageBreakPreview" zoomScale="86" zoomScaleNormal="86" zoomScaleSheetLayoutView="86" workbookViewId="0">
      <selection activeCell="E7" sqref="E7"/>
    </sheetView>
  </sheetViews>
  <sheetFormatPr defaultColWidth="9.140625" defaultRowHeight="30" customHeight="1"/>
  <cols>
    <col min="1" max="1" width="19" style="1" bestFit="1" customWidth="1"/>
    <col min="2" max="2" width="31.5703125" style="1" customWidth="1"/>
    <col min="3" max="4" width="12.28515625" style="1" customWidth="1"/>
    <col min="5" max="5" width="14.85546875" style="1" bestFit="1" customWidth="1"/>
    <col min="6" max="6" width="10.42578125" style="1" bestFit="1" customWidth="1"/>
    <col min="7" max="7" width="10.5703125" style="1" bestFit="1" customWidth="1"/>
    <col min="8" max="8" width="9" style="1" customWidth="1"/>
    <col min="9" max="9" width="10.42578125" style="1" customWidth="1"/>
    <col min="10" max="16384" width="9.140625" style="1"/>
  </cols>
  <sheetData>
    <row r="1" spans="1:9" ht="30" customHeight="1">
      <c r="A1" s="78" t="s">
        <v>148</v>
      </c>
      <c r="B1" s="79"/>
      <c r="C1" s="79"/>
      <c r="D1" s="79"/>
      <c r="E1" s="79"/>
      <c r="F1" s="79"/>
      <c r="G1" s="79"/>
      <c r="H1" s="79"/>
      <c r="I1" s="80"/>
    </row>
    <row r="2" spans="1:9" ht="30" customHeight="1">
      <c r="A2" s="81" t="s">
        <v>421</v>
      </c>
      <c r="B2" s="79"/>
      <c r="C2" s="79"/>
      <c r="D2" s="79"/>
      <c r="E2" s="79"/>
      <c r="F2" s="79"/>
      <c r="G2" s="79"/>
      <c r="H2" s="79"/>
      <c r="I2" s="80"/>
    </row>
    <row r="3" spans="1:9" s="19" customFormat="1" ht="30" customHeight="1">
      <c r="A3" s="85" t="s">
        <v>416</v>
      </c>
      <c r="B3" s="85"/>
      <c r="C3" s="85"/>
      <c r="D3" s="85"/>
      <c r="E3" s="85"/>
      <c r="F3" s="85"/>
      <c r="G3" s="85"/>
      <c r="H3" s="85"/>
      <c r="I3" s="85"/>
    </row>
    <row r="4" spans="1:9" s="19" customFormat="1" ht="30" customHeight="1">
      <c r="A4" s="87" t="s">
        <v>0</v>
      </c>
      <c r="B4" s="87" t="s">
        <v>1</v>
      </c>
      <c r="C4" s="87" t="s">
        <v>2</v>
      </c>
      <c r="D4" s="87"/>
      <c r="E4" s="87"/>
      <c r="F4" s="87"/>
      <c r="G4" s="86" t="s">
        <v>3</v>
      </c>
      <c r="H4" s="86" t="s">
        <v>4</v>
      </c>
      <c r="I4" s="87" t="s">
        <v>5</v>
      </c>
    </row>
    <row r="5" spans="1:9" s="19" customFormat="1" ht="30" customHeight="1">
      <c r="A5" s="87"/>
      <c r="B5" s="87"/>
      <c r="C5" s="38" t="s">
        <v>6</v>
      </c>
      <c r="D5" s="38" t="s">
        <v>7</v>
      </c>
      <c r="E5" s="38" t="s">
        <v>8</v>
      </c>
      <c r="F5" s="38" t="s">
        <v>9</v>
      </c>
      <c r="G5" s="86"/>
      <c r="H5" s="86"/>
      <c r="I5" s="87"/>
    </row>
    <row r="6" spans="1:9" s="19" customFormat="1" ht="15.75">
      <c r="A6" s="82" t="s">
        <v>13</v>
      </c>
      <c r="B6" s="82"/>
      <c r="C6" s="82"/>
      <c r="D6" s="82"/>
      <c r="E6" s="82"/>
      <c r="F6" s="82"/>
      <c r="G6" s="82"/>
      <c r="H6" s="82"/>
      <c r="I6" s="82"/>
    </row>
    <row r="7" spans="1:9" s="19" customFormat="1" ht="15.75">
      <c r="A7" s="3">
        <v>502001012006</v>
      </c>
      <c r="B7" s="4" t="s">
        <v>20</v>
      </c>
      <c r="C7" s="5">
        <v>2</v>
      </c>
      <c r="D7" s="5">
        <v>0</v>
      </c>
      <c r="E7" s="5">
        <v>0</v>
      </c>
      <c r="F7" s="5">
        <f t="shared" ref="F7:F13" si="0">SUM(C7:E7)</f>
        <v>2</v>
      </c>
      <c r="G7" s="5">
        <v>2</v>
      </c>
      <c r="H7" s="5">
        <v>2</v>
      </c>
      <c r="I7" s="6" t="s">
        <v>45</v>
      </c>
    </row>
    <row r="8" spans="1:9" s="20" customFormat="1" ht="31.5">
      <c r="A8" s="3">
        <v>502001022006</v>
      </c>
      <c r="B8" s="4" t="s">
        <v>21</v>
      </c>
      <c r="C8" s="5">
        <v>2</v>
      </c>
      <c r="D8" s="5">
        <v>0</v>
      </c>
      <c r="E8" s="5">
        <v>0</v>
      </c>
      <c r="F8" s="5">
        <f t="shared" si="0"/>
        <v>2</v>
      </c>
      <c r="G8" s="5">
        <v>2</v>
      </c>
      <c r="H8" s="5">
        <v>2</v>
      </c>
      <c r="I8" s="6" t="s">
        <v>45</v>
      </c>
    </row>
    <row r="9" spans="1:9" s="19" customFormat="1" ht="15.75">
      <c r="A9" s="3">
        <v>502001052010</v>
      </c>
      <c r="B9" s="4" t="s">
        <v>22</v>
      </c>
      <c r="C9" s="5">
        <v>3</v>
      </c>
      <c r="D9" s="5">
        <v>2</v>
      </c>
      <c r="E9" s="5">
        <v>0</v>
      </c>
      <c r="F9" s="5">
        <f t="shared" si="0"/>
        <v>5</v>
      </c>
      <c r="G9" s="5">
        <v>4</v>
      </c>
      <c r="H9" s="5">
        <v>6</v>
      </c>
      <c r="I9" s="6" t="s">
        <v>45</v>
      </c>
    </row>
    <row r="10" spans="1:9" s="19" customFormat="1" ht="15.75">
      <c r="A10" s="3">
        <v>502001062009</v>
      </c>
      <c r="B10" s="4" t="s">
        <v>23</v>
      </c>
      <c r="C10" s="5">
        <v>3</v>
      </c>
      <c r="D10" s="5">
        <v>2</v>
      </c>
      <c r="E10" s="5">
        <v>0</v>
      </c>
      <c r="F10" s="5">
        <f t="shared" si="0"/>
        <v>5</v>
      </c>
      <c r="G10" s="5">
        <v>4</v>
      </c>
      <c r="H10" s="5">
        <v>6</v>
      </c>
      <c r="I10" s="6" t="s">
        <v>45</v>
      </c>
    </row>
    <row r="11" spans="1:9" s="19" customFormat="1" ht="15.75">
      <c r="A11" s="3">
        <v>502001392020</v>
      </c>
      <c r="B11" s="4" t="s">
        <v>135</v>
      </c>
      <c r="C11" s="5">
        <v>3</v>
      </c>
      <c r="D11" s="5">
        <v>0</v>
      </c>
      <c r="E11" s="5">
        <v>1</v>
      </c>
      <c r="F11" s="5">
        <f t="shared" si="0"/>
        <v>4</v>
      </c>
      <c r="G11" s="5">
        <v>3.5</v>
      </c>
      <c r="H11" s="5">
        <v>5</v>
      </c>
      <c r="I11" s="6" t="s">
        <v>45</v>
      </c>
    </row>
    <row r="12" spans="1:9" s="19" customFormat="1" ht="15.75">
      <c r="A12" s="3">
        <v>502001412020</v>
      </c>
      <c r="B12" s="4" t="s">
        <v>26</v>
      </c>
      <c r="C12" s="5">
        <v>2</v>
      </c>
      <c r="D12" s="5">
        <v>2</v>
      </c>
      <c r="E12" s="5">
        <v>0</v>
      </c>
      <c r="F12" s="5">
        <f t="shared" si="0"/>
        <v>4</v>
      </c>
      <c r="G12" s="5">
        <v>3</v>
      </c>
      <c r="H12" s="5">
        <v>3</v>
      </c>
      <c r="I12" s="6" t="s">
        <v>45</v>
      </c>
    </row>
    <row r="13" spans="1:9" s="19" customFormat="1" ht="15.75">
      <c r="A13" s="3">
        <v>502001432020</v>
      </c>
      <c r="B13" s="4" t="s">
        <v>200</v>
      </c>
      <c r="C13" s="5">
        <v>1</v>
      </c>
      <c r="D13" s="5">
        <v>0</v>
      </c>
      <c r="E13" s="5">
        <v>0</v>
      </c>
      <c r="F13" s="5">
        <f t="shared" si="0"/>
        <v>1</v>
      </c>
      <c r="G13" s="5">
        <v>1</v>
      </c>
      <c r="H13" s="5">
        <v>2</v>
      </c>
      <c r="I13" s="6" t="s">
        <v>45</v>
      </c>
    </row>
    <row r="14" spans="1:9" s="19" customFormat="1" ht="15.75">
      <c r="A14" s="3">
        <v>502001332010</v>
      </c>
      <c r="B14" s="4" t="s">
        <v>28</v>
      </c>
      <c r="C14" s="5">
        <v>4</v>
      </c>
      <c r="D14" s="5">
        <v>0</v>
      </c>
      <c r="E14" s="5">
        <v>0</v>
      </c>
      <c r="F14" s="5">
        <f>SUM(C14:E14)</f>
        <v>4</v>
      </c>
      <c r="G14" s="5">
        <v>4</v>
      </c>
      <c r="H14" s="5">
        <v>4</v>
      </c>
      <c r="I14" s="6" t="s">
        <v>45</v>
      </c>
    </row>
    <row r="15" spans="1:9" s="19" customFormat="1" ht="15.75">
      <c r="A15" s="36" t="s">
        <v>14</v>
      </c>
      <c r="B15" s="36"/>
      <c r="C15" s="6">
        <f t="shared" ref="C15:H15" si="1">SUM(C6:C14)</f>
        <v>20</v>
      </c>
      <c r="D15" s="6">
        <f t="shared" si="1"/>
        <v>6</v>
      </c>
      <c r="E15" s="6">
        <f t="shared" si="1"/>
        <v>1</v>
      </c>
      <c r="F15" s="6">
        <f t="shared" si="1"/>
        <v>27</v>
      </c>
      <c r="G15" s="6">
        <f t="shared" si="1"/>
        <v>23.5</v>
      </c>
      <c r="H15" s="6">
        <f t="shared" si="1"/>
        <v>30</v>
      </c>
      <c r="I15" s="36"/>
    </row>
    <row r="16" spans="1:9" s="19" customFormat="1" ht="15.75">
      <c r="A16" s="82" t="s">
        <v>10</v>
      </c>
      <c r="B16" s="82"/>
      <c r="C16" s="82"/>
      <c r="D16" s="82"/>
      <c r="E16" s="82"/>
      <c r="F16" s="82"/>
      <c r="G16" s="82"/>
      <c r="H16" s="82"/>
      <c r="I16" s="82"/>
    </row>
    <row r="17" spans="1:9" s="19" customFormat="1" ht="15.75">
      <c r="A17" s="11">
        <v>502000922006</v>
      </c>
      <c r="B17" s="7" t="s">
        <v>29</v>
      </c>
      <c r="C17" s="35">
        <v>2</v>
      </c>
      <c r="D17" s="35">
        <v>0</v>
      </c>
      <c r="E17" s="6">
        <v>0</v>
      </c>
      <c r="F17" s="9">
        <f t="shared" ref="F17:F21" si="2">SUM(C17:E17)</f>
        <v>2</v>
      </c>
      <c r="G17" s="10">
        <v>2</v>
      </c>
      <c r="H17" s="6">
        <v>2</v>
      </c>
      <c r="I17" s="6" t="s">
        <v>45</v>
      </c>
    </row>
    <row r="18" spans="1:9" s="19" customFormat="1" ht="31.5">
      <c r="A18" s="11">
        <v>502000942006</v>
      </c>
      <c r="B18" s="7" t="s">
        <v>30</v>
      </c>
      <c r="C18" s="35">
        <v>2</v>
      </c>
      <c r="D18" s="35">
        <v>0</v>
      </c>
      <c r="E18" s="6">
        <v>0</v>
      </c>
      <c r="F18" s="9">
        <f t="shared" si="2"/>
        <v>2</v>
      </c>
      <c r="G18" s="10">
        <v>2</v>
      </c>
      <c r="H18" s="6">
        <v>2</v>
      </c>
      <c r="I18" s="6" t="s">
        <v>45</v>
      </c>
    </row>
    <row r="19" spans="1:9" s="19" customFormat="1" ht="15.75">
      <c r="A19" s="11">
        <v>502001122010</v>
      </c>
      <c r="B19" s="7" t="s">
        <v>32</v>
      </c>
      <c r="C19" s="35">
        <v>3</v>
      </c>
      <c r="D19" s="35">
        <v>2</v>
      </c>
      <c r="E19" s="35">
        <v>0</v>
      </c>
      <c r="F19" s="9">
        <f t="shared" si="2"/>
        <v>5</v>
      </c>
      <c r="G19" s="12">
        <v>4</v>
      </c>
      <c r="H19" s="6">
        <v>6</v>
      </c>
      <c r="I19" s="6" t="s">
        <v>45</v>
      </c>
    </row>
    <row r="20" spans="1:9" s="19" customFormat="1" ht="15.75">
      <c r="A20" s="11">
        <v>502001132009</v>
      </c>
      <c r="B20" s="7" t="s">
        <v>33</v>
      </c>
      <c r="C20" s="35">
        <v>3</v>
      </c>
      <c r="D20" s="35">
        <v>2</v>
      </c>
      <c r="E20" s="35">
        <v>0</v>
      </c>
      <c r="F20" s="9">
        <f t="shared" si="2"/>
        <v>5</v>
      </c>
      <c r="G20" s="12">
        <v>4</v>
      </c>
      <c r="H20" s="6">
        <v>6</v>
      </c>
      <c r="I20" s="6" t="s">
        <v>45</v>
      </c>
    </row>
    <row r="21" spans="1:9" s="19" customFormat="1" ht="15.75">
      <c r="A21" s="11">
        <v>502001362018</v>
      </c>
      <c r="B21" s="4" t="s">
        <v>25</v>
      </c>
      <c r="C21" s="5">
        <v>3</v>
      </c>
      <c r="D21" s="5">
        <v>0</v>
      </c>
      <c r="E21" s="5">
        <v>0</v>
      </c>
      <c r="F21" s="5">
        <f t="shared" si="2"/>
        <v>3</v>
      </c>
      <c r="G21" s="5">
        <v>3</v>
      </c>
      <c r="H21" s="6">
        <v>5</v>
      </c>
      <c r="I21" s="6" t="s">
        <v>45</v>
      </c>
    </row>
    <row r="22" spans="1:9" s="19" customFormat="1" ht="15.75">
      <c r="A22" s="11">
        <v>502001102010</v>
      </c>
      <c r="B22" s="7" t="s">
        <v>31</v>
      </c>
      <c r="C22" s="35">
        <v>2</v>
      </c>
      <c r="D22" s="35">
        <v>0</v>
      </c>
      <c r="E22" s="35">
        <v>0</v>
      </c>
      <c r="F22" s="9">
        <f>SUM(C22:E22)</f>
        <v>2</v>
      </c>
      <c r="G22" s="12">
        <v>2</v>
      </c>
      <c r="H22" s="6">
        <v>2</v>
      </c>
      <c r="I22" s="6" t="s">
        <v>45</v>
      </c>
    </row>
    <row r="23" spans="1:9" s="19" customFormat="1" ht="15.75">
      <c r="A23" s="11">
        <v>502001402020</v>
      </c>
      <c r="B23" s="4" t="s">
        <v>24</v>
      </c>
      <c r="C23" s="5">
        <v>2</v>
      </c>
      <c r="D23" s="5">
        <v>0</v>
      </c>
      <c r="E23" s="5">
        <v>0</v>
      </c>
      <c r="F23" s="5">
        <f>SUM(C23:E23)</f>
        <v>2</v>
      </c>
      <c r="G23" s="5">
        <v>2</v>
      </c>
      <c r="H23" s="5">
        <v>2</v>
      </c>
      <c r="I23" s="6" t="s">
        <v>45</v>
      </c>
    </row>
    <row r="24" spans="1:9" s="19" customFormat="1" ht="15.75">
      <c r="A24" s="11">
        <v>502001352015</v>
      </c>
      <c r="B24" s="7" t="s">
        <v>111</v>
      </c>
      <c r="C24" s="35">
        <v>1</v>
      </c>
      <c r="D24" s="35">
        <v>1</v>
      </c>
      <c r="E24" s="6">
        <v>0</v>
      </c>
      <c r="F24" s="9">
        <v>2</v>
      </c>
      <c r="G24" s="10">
        <v>1.5</v>
      </c>
      <c r="H24" s="6">
        <v>1</v>
      </c>
      <c r="I24" s="6" t="s">
        <v>45</v>
      </c>
    </row>
    <row r="25" spans="1:9" s="19" customFormat="1" ht="15.75">
      <c r="A25" s="11">
        <v>502001342010</v>
      </c>
      <c r="B25" s="7" t="s">
        <v>38</v>
      </c>
      <c r="C25" s="35">
        <v>4</v>
      </c>
      <c r="D25" s="35">
        <v>0</v>
      </c>
      <c r="E25" s="6">
        <v>0</v>
      </c>
      <c r="F25" s="9">
        <f>SUM(C25:E25)</f>
        <v>4</v>
      </c>
      <c r="G25" s="10">
        <v>4</v>
      </c>
      <c r="H25" s="6">
        <v>4</v>
      </c>
      <c r="I25" s="6" t="s">
        <v>45</v>
      </c>
    </row>
    <row r="26" spans="1:9" s="19" customFormat="1" ht="15.75">
      <c r="A26" s="35" t="s">
        <v>14</v>
      </c>
      <c r="B26" s="35"/>
      <c r="C26" s="6">
        <f t="shared" ref="C26:H26" si="3">SUM(C17:C25)</f>
        <v>22</v>
      </c>
      <c r="D26" s="6">
        <f t="shared" si="3"/>
        <v>5</v>
      </c>
      <c r="E26" s="6">
        <f t="shared" si="3"/>
        <v>0</v>
      </c>
      <c r="F26" s="6">
        <f t="shared" si="3"/>
        <v>27</v>
      </c>
      <c r="G26" s="6">
        <f t="shared" si="3"/>
        <v>24.5</v>
      </c>
      <c r="H26" s="6">
        <f t="shared" si="3"/>
        <v>30</v>
      </c>
      <c r="I26" s="37"/>
    </row>
    <row r="27" spans="1:9" s="19" customFormat="1" ht="15.75">
      <c r="A27" s="88"/>
      <c r="B27" s="88"/>
      <c r="C27" s="88"/>
      <c r="D27" s="88"/>
      <c r="E27" s="88"/>
      <c r="F27" s="88"/>
      <c r="G27" s="88"/>
      <c r="H27" s="88"/>
      <c r="I27" s="88"/>
    </row>
    <row r="28" spans="1:9" s="19" customFormat="1" ht="15.75">
      <c r="A28" s="82" t="s">
        <v>11</v>
      </c>
      <c r="B28" s="82"/>
      <c r="C28" s="82"/>
      <c r="D28" s="82"/>
      <c r="E28" s="82"/>
      <c r="F28" s="82"/>
      <c r="G28" s="82"/>
      <c r="H28" s="82"/>
      <c r="I28" s="82"/>
    </row>
    <row r="29" spans="1:9" s="19" customFormat="1" ht="15.75">
      <c r="A29" s="11">
        <v>502002012018</v>
      </c>
      <c r="B29" s="13" t="s">
        <v>39</v>
      </c>
      <c r="C29" s="35">
        <v>3</v>
      </c>
      <c r="D29" s="35">
        <v>1</v>
      </c>
      <c r="E29" s="35">
        <v>0</v>
      </c>
      <c r="F29" s="9">
        <f t="shared" ref="F29" si="4">SUM(C29:E29)</f>
        <v>4</v>
      </c>
      <c r="G29" s="16">
        <v>3.5</v>
      </c>
      <c r="H29" s="6">
        <v>6</v>
      </c>
      <c r="I29" s="6" t="s">
        <v>45</v>
      </c>
    </row>
    <row r="30" spans="1:9" s="19" customFormat="1" ht="15.75">
      <c r="A30" s="11">
        <v>502002372020</v>
      </c>
      <c r="B30" s="7" t="s">
        <v>36</v>
      </c>
      <c r="C30" s="35">
        <v>2</v>
      </c>
      <c r="D30" s="35">
        <v>0</v>
      </c>
      <c r="E30" s="6">
        <v>0</v>
      </c>
      <c r="F30" s="9">
        <f>SUM(C30:E30)</f>
        <v>2</v>
      </c>
      <c r="G30" s="21">
        <v>2</v>
      </c>
      <c r="H30" s="6">
        <v>2</v>
      </c>
      <c r="I30" s="6" t="s">
        <v>45</v>
      </c>
    </row>
    <row r="31" spans="1:9" s="19" customFormat="1" ht="15.75">
      <c r="A31" s="11">
        <v>502002052007</v>
      </c>
      <c r="B31" s="13" t="s">
        <v>42</v>
      </c>
      <c r="C31" s="35">
        <v>2</v>
      </c>
      <c r="D31" s="35">
        <v>0</v>
      </c>
      <c r="E31" s="35">
        <v>0</v>
      </c>
      <c r="F31" s="9">
        <f t="shared" ref="F31:F38" si="5">SUM(C31:E31)</f>
        <v>2</v>
      </c>
      <c r="G31" s="16">
        <v>2</v>
      </c>
      <c r="H31" s="6">
        <v>2</v>
      </c>
      <c r="I31" s="6" t="s">
        <v>45</v>
      </c>
    </row>
    <row r="32" spans="1:9" s="19" customFormat="1" ht="15.75">
      <c r="A32" s="11">
        <v>502002392020</v>
      </c>
      <c r="B32" s="7" t="s">
        <v>163</v>
      </c>
      <c r="C32" s="35">
        <v>3</v>
      </c>
      <c r="D32" s="35">
        <v>0</v>
      </c>
      <c r="E32" s="35">
        <v>0</v>
      </c>
      <c r="F32" s="9">
        <f>SUM(C32:E32)</f>
        <v>3</v>
      </c>
      <c r="G32" s="10">
        <v>3</v>
      </c>
      <c r="H32" s="6">
        <v>3</v>
      </c>
      <c r="I32" s="6" t="s">
        <v>45</v>
      </c>
    </row>
    <row r="33" spans="1:9" s="19" customFormat="1" ht="15.75">
      <c r="A33" s="11">
        <v>502002292017</v>
      </c>
      <c r="B33" s="7" t="s">
        <v>118</v>
      </c>
      <c r="C33" s="35">
        <v>2</v>
      </c>
      <c r="D33" s="35">
        <v>0</v>
      </c>
      <c r="E33" s="35">
        <v>0</v>
      </c>
      <c r="F33" s="9">
        <f t="shared" si="5"/>
        <v>2</v>
      </c>
      <c r="G33" s="21">
        <v>2</v>
      </c>
      <c r="H33" s="6">
        <v>5</v>
      </c>
      <c r="I33" s="6" t="s">
        <v>45</v>
      </c>
    </row>
    <row r="34" spans="1:9" s="19" customFormat="1" ht="15.75">
      <c r="A34" s="11">
        <v>502002412020</v>
      </c>
      <c r="B34" s="7" t="s">
        <v>49</v>
      </c>
      <c r="C34" s="35">
        <v>2</v>
      </c>
      <c r="D34" s="35">
        <v>2</v>
      </c>
      <c r="E34" s="35">
        <v>0</v>
      </c>
      <c r="F34" s="9">
        <f t="shared" si="5"/>
        <v>4</v>
      </c>
      <c r="G34" s="21">
        <v>3</v>
      </c>
      <c r="H34" s="6">
        <v>3</v>
      </c>
      <c r="I34" s="6" t="s">
        <v>45</v>
      </c>
    </row>
    <row r="35" spans="1:9" s="19" customFormat="1" ht="15.75">
      <c r="A35" s="11">
        <v>502002432020</v>
      </c>
      <c r="B35" s="7" t="s">
        <v>34</v>
      </c>
      <c r="C35" s="35">
        <v>2</v>
      </c>
      <c r="D35" s="35">
        <v>0</v>
      </c>
      <c r="E35" s="35">
        <v>0</v>
      </c>
      <c r="F35" s="9">
        <f>SUM(C35:E35)</f>
        <v>2</v>
      </c>
      <c r="G35" s="10">
        <v>2</v>
      </c>
      <c r="H35" s="6">
        <v>2</v>
      </c>
      <c r="I35" s="6" t="s">
        <v>45</v>
      </c>
    </row>
    <row r="36" spans="1:9" s="19" customFormat="1" ht="15.75">
      <c r="A36" s="11">
        <v>502002452020</v>
      </c>
      <c r="B36" s="7" t="s">
        <v>35</v>
      </c>
      <c r="C36" s="35">
        <v>2</v>
      </c>
      <c r="D36" s="35">
        <v>0</v>
      </c>
      <c r="E36" s="35">
        <v>0</v>
      </c>
      <c r="F36" s="9">
        <f t="shared" ref="F36" si="6">SUM(C36:E36)</f>
        <v>2</v>
      </c>
      <c r="G36" s="10">
        <v>2</v>
      </c>
      <c r="H36" s="6">
        <v>2</v>
      </c>
      <c r="I36" s="6" t="s">
        <v>45</v>
      </c>
    </row>
    <row r="37" spans="1:9" s="19" customFormat="1" ht="15.75">
      <c r="A37" s="11">
        <v>502002472020</v>
      </c>
      <c r="B37" s="7" t="s">
        <v>164</v>
      </c>
      <c r="C37" s="35">
        <v>1</v>
      </c>
      <c r="D37" s="35">
        <v>1</v>
      </c>
      <c r="E37" s="35">
        <v>0</v>
      </c>
      <c r="F37" s="9">
        <v>2</v>
      </c>
      <c r="G37" s="10">
        <v>1.5</v>
      </c>
      <c r="H37" s="6">
        <v>2</v>
      </c>
      <c r="I37" s="6" t="s">
        <v>45</v>
      </c>
    </row>
    <row r="38" spans="1:9" s="19" customFormat="1" ht="15.75">
      <c r="A38" s="11">
        <v>502002492020</v>
      </c>
      <c r="B38" s="13" t="s">
        <v>165</v>
      </c>
      <c r="C38" s="35">
        <v>2</v>
      </c>
      <c r="D38" s="35">
        <v>2</v>
      </c>
      <c r="E38" s="35">
        <v>0</v>
      </c>
      <c r="F38" s="9">
        <f t="shared" si="5"/>
        <v>4</v>
      </c>
      <c r="G38" s="16">
        <v>3</v>
      </c>
      <c r="H38" s="6">
        <v>3</v>
      </c>
      <c r="I38" s="3" t="s">
        <v>45</v>
      </c>
    </row>
    <row r="39" spans="1:9" s="19" customFormat="1" ht="39" customHeight="1">
      <c r="A39" s="83" t="s">
        <v>393</v>
      </c>
      <c r="B39" s="84"/>
      <c r="C39" s="67"/>
      <c r="D39" s="67"/>
      <c r="E39" s="67"/>
      <c r="F39" s="9"/>
      <c r="G39" s="16"/>
      <c r="H39" s="6"/>
      <c r="I39" s="3"/>
    </row>
    <row r="40" spans="1:9" s="19" customFormat="1" ht="15.75">
      <c r="A40" s="35" t="s">
        <v>14</v>
      </c>
      <c r="B40" s="35"/>
      <c r="C40" s="6">
        <f t="shared" ref="C40:H40" si="7">SUM(C28:C38)</f>
        <v>21</v>
      </c>
      <c r="D40" s="6">
        <f t="shared" si="7"/>
        <v>6</v>
      </c>
      <c r="E40" s="6">
        <f t="shared" si="7"/>
        <v>0</v>
      </c>
      <c r="F40" s="6">
        <f t="shared" si="7"/>
        <v>27</v>
      </c>
      <c r="G40" s="6">
        <f t="shared" si="7"/>
        <v>24</v>
      </c>
      <c r="H40" s="6">
        <f t="shared" si="7"/>
        <v>30</v>
      </c>
      <c r="I40" s="37"/>
    </row>
    <row r="41" spans="1:9" s="19" customFormat="1" ht="15.75">
      <c r="A41" s="82" t="s">
        <v>12</v>
      </c>
      <c r="B41" s="82"/>
      <c r="C41" s="82"/>
      <c r="D41" s="82"/>
      <c r="E41" s="82"/>
      <c r="F41" s="82"/>
      <c r="G41" s="82"/>
      <c r="H41" s="82"/>
      <c r="I41" s="82"/>
    </row>
    <row r="42" spans="1:9" s="19" customFormat="1" ht="15.75">
      <c r="A42" s="11">
        <v>502002102018</v>
      </c>
      <c r="B42" s="7" t="s">
        <v>47</v>
      </c>
      <c r="C42" s="35">
        <v>3</v>
      </c>
      <c r="D42" s="35">
        <v>1</v>
      </c>
      <c r="E42" s="35">
        <v>0</v>
      </c>
      <c r="F42" s="9">
        <f t="shared" ref="F42:F46" si="8">SUM(C42:E42)</f>
        <v>4</v>
      </c>
      <c r="G42" s="10">
        <v>3.5</v>
      </c>
      <c r="H42" s="6">
        <v>6</v>
      </c>
      <c r="I42" s="6" t="s">
        <v>45</v>
      </c>
    </row>
    <row r="43" spans="1:9" s="19" customFormat="1" ht="15.75">
      <c r="A43" s="11">
        <v>502002402020</v>
      </c>
      <c r="B43" s="13" t="s">
        <v>41</v>
      </c>
      <c r="C43" s="35">
        <v>2</v>
      </c>
      <c r="D43" s="35">
        <v>0</v>
      </c>
      <c r="E43" s="35">
        <v>0</v>
      </c>
      <c r="F43" s="9">
        <f>SUM(C43:E43)</f>
        <v>2</v>
      </c>
      <c r="G43" s="37">
        <v>2</v>
      </c>
      <c r="H43" s="6">
        <v>4</v>
      </c>
      <c r="I43" s="6" t="s">
        <v>45</v>
      </c>
    </row>
    <row r="44" spans="1:9" s="19" customFormat="1" ht="15.75">
      <c r="A44" s="11">
        <v>502002422020</v>
      </c>
      <c r="B44" s="13" t="s">
        <v>119</v>
      </c>
      <c r="C44" s="35">
        <v>2</v>
      </c>
      <c r="D44" s="35">
        <v>0</v>
      </c>
      <c r="E44" s="35">
        <v>0</v>
      </c>
      <c r="F44" s="9">
        <f t="shared" si="8"/>
        <v>2</v>
      </c>
      <c r="G44" s="12">
        <v>2</v>
      </c>
      <c r="H44" s="6">
        <v>5</v>
      </c>
      <c r="I44" s="6" t="s">
        <v>45</v>
      </c>
    </row>
    <row r="45" spans="1:9" s="19" customFormat="1" ht="15.75">
      <c r="A45" s="11">
        <v>502002442020</v>
      </c>
      <c r="B45" s="13" t="s">
        <v>40</v>
      </c>
      <c r="C45" s="35">
        <v>2</v>
      </c>
      <c r="D45" s="35">
        <v>0</v>
      </c>
      <c r="E45" s="35">
        <v>0</v>
      </c>
      <c r="F45" s="9">
        <f>SUM(C45:E45)</f>
        <v>2</v>
      </c>
      <c r="G45" s="37">
        <v>2</v>
      </c>
      <c r="H45" s="6">
        <v>2</v>
      </c>
      <c r="I45" s="6" t="s">
        <v>45</v>
      </c>
    </row>
    <row r="46" spans="1:9" s="19" customFormat="1" ht="15.75">
      <c r="A46" s="11">
        <v>502002462020</v>
      </c>
      <c r="B46" s="13" t="s">
        <v>44</v>
      </c>
      <c r="C46" s="35">
        <v>2</v>
      </c>
      <c r="D46" s="35">
        <v>0</v>
      </c>
      <c r="E46" s="35">
        <v>0</v>
      </c>
      <c r="F46" s="9">
        <f t="shared" si="8"/>
        <v>2</v>
      </c>
      <c r="G46" s="5">
        <v>2</v>
      </c>
      <c r="H46" s="6">
        <v>2</v>
      </c>
      <c r="I46" s="6" t="s">
        <v>45</v>
      </c>
    </row>
    <row r="47" spans="1:9" s="19" customFormat="1" ht="15.75">
      <c r="A47" s="11">
        <v>502002482020</v>
      </c>
      <c r="B47" s="13" t="s">
        <v>43</v>
      </c>
      <c r="C47" s="35">
        <v>2</v>
      </c>
      <c r="D47" s="35">
        <v>0</v>
      </c>
      <c r="E47" s="35">
        <v>0</v>
      </c>
      <c r="F47" s="9">
        <f>SUM(C47:E47)</f>
        <v>2</v>
      </c>
      <c r="G47" s="5">
        <v>2</v>
      </c>
      <c r="H47" s="6">
        <v>2</v>
      </c>
      <c r="I47" s="6" t="s">
        <v>45</v>
      </c>
    </row>
    <row r="48" spans="1:9" s="19" customFormat="1" ht="15.75">
      <c r="A48" s="11">
        <v>502002502020</v>
      </c>
      <c r="B48" s="13" t="s">
        <v>166</v>
      </c>
      <c r="C48" s="35">
        <v>2</v>
      </c>
      <c r="D48" s="35">
        <v>2</v>
      </c>
      <c r="E48" s="35">
        <v>0</v>
      </c>
      <c r="F48" s="9">
        <v>4</v>
      </c>
      <c r="G48" s="5">
        <v>3</v>
      </c>
      <c r="H48" s="6">
        <v>3</v>
      </c>
      <c r="I48" s="6" t="s">
        <v>45</v>
      </c>
    </row>
    <row r="49" spans="1:9" s="19" customFormat="1" ht="15.75">
      <c r="A49" s="11">
        <v>502002522020</v>
      </c>
      <c r="B49" s="7" t="s">
        <v>167</v>
      </c>
      <c r="C49" s="6">
        <v>1</v>
      </c>
      <c r="D49" s="35">
        <v>1</v>
      </c>
      <c r="E49" s="35">
        <v>0</v>
      </c>
      <c r="F49" s="9">
        <f>SUM(C49:E49)</f>
        <v>2</v>
      </c>
      <c r="G49" s="5">
        <v>1.5</v>
      </c>
      <c r="H49" s="6">
        <v>2</v>
      </c>
      <c r="I49" s="6" t="s">
        <v>45</v>
      </c>
    </row>
    <row r="50" spans="1:9" s="19" customFormat="1" ht="15.75">
      <c r="A50" s="11">
        <v>502002542020</v>
      </c>
      <c r="B50" s="7" t="s">
        <v>50</v>
      </c>
      <c r="C50" s="6" t="s">
        <v>51</v>
      </c>
      <c r="D50" s="35" t="s">
        <v>51</v>
      </c>
      <c r="E50" s="35" t="s">
        <v>51</v>
      </c>
      <c r="F50" s="9">
        <f>SUM(C50:E50)</f>
        <v>0</v>
      </c>
      <c r="G50" s="5"/>
      <c r="H50" s="6">
        <v>4</v>
      </c>
      <c r="I50" s="6" t="s">
        <v>45</v>
      </c>
    </row>
    <row r="51" spans="1:9" s="19" customFormat="1" ht="30.75" customHeight="1">
      <c r="A51" s="83" t="s">
        <v>394</v>
      </c>
      <c r="B51" s="84"/>
      <c r="C51" s="6"/>
      <c r="D51" s="67"/>
      <c r="E51" s="67"/>
      <c r="F51" s="9"/>
      <c r="G51" s="5"/>
      <c r="H51" s="6"/>
      <c r="I51" s="6"/>
    </row>
    <row r="52" spans="1:9" s="19" customFormat="1" ht="15.75">
      <c r="A52" s="35" t="s">
        <v>14</v>
      </c>
      <c r="B52" s="35"/>
      <c r="C52" s="6">
        <f>SUM(C41:C50)</f>
        <v>16</v>
      </c>
      <c r="D52" s="6">
        <f>SUM(D41:D50)</f>
        <v>4</v>
      </c>
      <c r="E52" s="6">
        <f>SUM(E41:E50)</f>
        <v>0</v>
      </c>
      <c r="F52" s="6">
        <f>SUM(F41:F50)</f>
        <v>20</v>
      </c>
      <c r="G52" s="6">
        <f>SUM(G41:G50)</f>
        <v>18</v>
      </c>
      <c r="H52" s="6">
        <f>SUM(H42:H50)</f>
        <v>30</v>
      </c>
      <c r="I52" s="35"/>
    </row>
    <row r="53" spans="1:9" s="19" customFormat="1" ht="15.75">
      <c r="A53" s="89" t="s">
        <v>149</v>
      </c>
      <c r="B53" s="89"/>
      <c r="C53" s="89"/>
      <c r="D53" s="89"/>
      <c r="E53" s="89"/>
      <c r="F53" s="89"/>
      <c r="G53" s="89"/>
      <c r="H53" s="89"/>
      <c r="I53" s="89"/>
    </row>
    <row r="54" spans="1:9" s="19" customFormat="1" ht="15.75">
      <c r="A54" s="82" t="s">
        <v>15</v>
      </c>
      <c r="B54" s="82"/>
      <c r="C54" s="82"/>
      <c r="D54" s="82"/>
      <c r="E54" s="82"/>
      <c r="F54" s="82"/>
      <c r="G54" s="82"/>
      <c r="H54" s="82"/>
      <c r="I54" s="82"/>
    </row>
    <row r="55" spans="1:9" s="19" customFormat="1" ht="15.75">
      <c r="A55" s="11">
        <v>502023552020</v>
      </c>
      <c r="B55" s="7" t="s">
        <v>168</v>
      </c>
      <c r="C55" s="35">
        <v>3</v>
      </c>
      <c r="D55" s="35">
        <v>0</v>
      </c>
      <c r="E55" s="35">
        <v>2</v>
      </c>
      <c r="F55" s="9">
        <f t="shared" ref="F55:F59" si="9">SUM(C55:E55)</f>
        <v>5</v>
      </c>
      <c r="G55" s="6">
        <v>4</v>
      </c>
      <c r="H55" s="6">
        <v>4</v>
      </c>
      <c r="I55" s="6" t="s">
        <v>45</v>
      </c>
    </row>
    <row r="56" spans="1:9" s="19" customFormat="1" ht="15.75">
      <c r="A56" s="11">
        <v>502023031994</v>
      </c>
      <c r="B56" s="7" t="s">
        <v>52</v>
      </c>
      <c r="C56" s="35">
        <v>2</v>
      </c>
      <c r="D56" s="35">
        <v>0</v>
      </c>
      <c r="E56" s="35">
        <v>0</v>
      </c>
      <c r="F56" s="9">
        <f t="shared" si="9"/>
        <v>2</v>
      </c>
      <c r="G56" s="6">
        <v>2</v>
      </c>
      <c r="H56" s="6">
        <v>2</v>
      </c>
      <c r="I56" s="6" t="s">
        <v>45</v>
      </c>
    </row>
    <row r="57" spans="1:9" s="19" customFormat="1" ht="15.75">
      <c r="A57" s="11">
        <v>502023472018</v>
      </c>
      <c r="B57" s="7" t="s">
        <v>137</v>
      </c>
      <c r="C57" s="35">
        <v>2</v>
      </c>
      <c r="D57" s="35">
        <v>0</v>
      </c>
      <c r="E57" s="35">
        <v>0</v>
      </c>
      <c r="F57" s="9">
        <f t="shared" si="9"/>
        <v>2</v>
      </c>
      <c r="G57" s="5">
        <v>2</v>
      </c>
      <c r="H57" s="35">
        <v>2</v>
      </c>
      <c r="I57" s="6" t="s">
        <v>45</v>
      </c>
    </row>
    <row r="58" spans="1:9" s="19" customFormat="1" ht="15.75">
      <c r="A58" s="11">
        <v>502023632020</v>
      </c>
      <c r="B58" s="7" t="s">
        <v>138</v>
      </c>
      <c r="C58" s="35">
        <v>3</v>
      </c>
      <c r="D58" s="35">
        <v>1</v>
      </c>
      <c r="E58" s="35">
        <v>0</v>
      </c>
      <c r="F58" s="9">
        <f t="shared" si="9"/>
        <v>4</v>
      </c>
      <c r="G58" s="10">
        <v>3.5</v>
      </c>
      <c r="H58" s="6">
        <v>5</v>
      </c>
      <c r="I58" s="6" t="s">
        <v>45</v>
      </c>
    </row>
    <row r="59" spans="1:9" s="19" customFormat="1" ht="15.75">
      <c r="A59" s="11">
        <v>502023652020</v>
      </c>
      <c r="B59" s="7" t="s">
        <v>53</v>
      </c>
      <c r="C59" s="6">
        <v>2</v>
      </c>
      <c r="D59" s="6">
        <v>0</v>
      </c>
      <c r="E59" s="6">
        <v>0</v>
      </c>
      <c r="F59" s="6">
        <f t="shared" si="9"/>
        <v>2</v>
      </c>
      <c r="G59" s="6">
        <v>2</v>
      </c>
      <c r="H59" s="6">
        <v>4</v>
      </c>
      <c r="I59" s="6" t="s">
        <v>45</v>
      </c>
    </row>
    <row r="60" spans="1:9" s="19" customFormat="1" ht="15.75">
      <c r="A60" s="11">
        <v>502023572020</v>
      </c>
      <c r="B60" s="7" t="s">
        <v>55</v>
      </c>
      <c r="C60" s="35">
        <v>2</v>
      </c>
      <c r="D60" s="35">
        <v>1</v>
      </c>
      <c r="E60" s="35">
        <v>0</v>
      </c>
      <c r="F60" s="9">
        <f>SUM(C60:E60)</f>
        <v>3</v>
      </c>
      <c r="G60" s="5">
        <v>2.5</v>
      </c>
      <c r="H60" s="6">
        <v>4</v>
      </c>
      <c r="I60" s="6" t="s">
        <v>45</v>
      </c>
    </row>
    <row r="61" spans="1:9" s="19" customFormat="1" ht="15.75">
      <c r="A61" s="11">
        <v>502025922020</v>
      </c>
      <c r="B61" s="7" t="s">
        <v>54</v>
      </c>
      <c r="C61" s="35">
        <v>2</v>
      </c>
      <c r="D61" s="35">
        <v>0</v>
      </c>
      <c r="E61" s="35">
        <v>0</v>
      </c>
      <c r="F61" s="9">
        <f t="shared" ref="F61:F64" si="10">SUM(C61:E61)</f>
        <v>2</v>
      </c>
      <c r="G61" s="5">
        <v>2</v>
      </c>
      <c r="H61" s="6">
        <v>2</v>
      </c>
      <c r="I61" s="6" t="s">
        <v>45</v>
      </c>
    </row>
    <row r="62" spans="1:9" s="19" customFormat="1" ht="15.75">
      <c r="A62" s="11">
        <v>502023612020</v>
      </c>
      <c r="B62" s="7" t="s">
        <v>37</v>
      </c>
      <c r="C62" s="35">
        <v>1</v>
      </c>
      <c r="D62" s="35">
        <v>0</v>
      </c>
      <c r="E62" s="6">
        <v>0</v>
      </c>
      <c r="F62" s="9">
        <f>SUM(C62:E62)</f>
        <v>1</v>
      </c>
      <c r="G62" s="10">
        <v>1</v>
      </c>
      <c r="H62" s="6">
        <v>1</v>
      </c>
      <c r="I62" s="6" t="s">
        <v>45</v>
      </c>
    </row>
    <row r="63" spans="1:9" s="19" customFormat="1" ht="15.75">
      <c r="A63" s="11" t="s">
        <v>388</v>
      </c>
      <c r="B63" s="7" t="s">
        <v>169</v>
      </c>
      <c r="C63" s="35">
        <v>2</v>
      </c>
      <c r="D63" s="35">
        <v>0</v>
      </c>
      <c r="E63" s="35">
        <v>0</v>
      </c>
      <c r="F63" s="9">
        <f t="shared" si="10"/>
        <v>2</v>
      </c>
      <c r="G63" s="6">
        <v>2</v>
      </c>
      <c r="H63" s="6">
        <v>3</v>
      </c>
      <c r="I63" s="6" t="s">
        <v>46</v>
      </c>
    </row>
    <row r="64" spans="1:9" s="19" customFormat="1" ht="15.75">
      <c r="A64" s="11" t="s">
        <v>386</v>
      </c>
      <c r="B64" s="7" t="s">
        <v>170</v>
      </c>
      <c r="C64" s="35">
        <v>2</v>
      </c>
      <c r="D64" s="35">
        <v>0</v>
      </c>
      <c r="E64" s="35">
        <v>0</v>
      </c>
      <c r="F64" s="9">
        <f t="shared" si="10"/>
        <v>2</v>
      </c>
      <c r="G64" s="6">
        <v>2</v>
      </c>
      <c r="H64" s="6">
        <v>3</v>
      </c>
      <c r="I64" s="6" t="s">
        <v>46</v>
      </c>
    </row>
    <row r="65" spans="1:9" s="19" customFormat="1" ht="30.75" customHeight="1">
      <c r="A65" s="83" t="s">
        <v>395</v>
      </c>
      <c r="B65" s="84"/>
      <c r="C65" s="67"/>
      <c r="D65" s="67"/>
      <c r="E65" s="67"/>
      <c r="F65" s="9"/>
      <c r="G65" s="6"/>
      <c r="H65" s="6"/>
      <c r="I65" s="6"/>
    </row>
    <row r="66" spans="1:9" s="19" customFormat="1" ht="15.75">
      <c r="A66" s="35" t="s">
        <v>14</v>
      </c>
      <c r="B66" s="35"/>
      <c r="C66" s="6">
        <f t="shared" ref="C66:H66" si="11">SUM(C55:C64)</f>
        <v>21</v>
      </c>
      <c r="D66" s="6">
        <f t="shared" si="11"/>
        <v>2</v>
      </c>
      <c r="E66" s="6">
        <f t="shared" si="11"/>
        <v>2</v>
      </c>
      <c r="F66" s="6">
        <f t="shared" si="11"/>
        <v>25</v>
      </c>
      <c r="G66" s="6">
        <f t="shared" si="11"/>
        <v>23</v>
      </c>
      <c r="H66" s="6">
        <f t="shared" si="11"/>
        <v>30</v>
      </c>
      <c r="I66" s="37"/>
    </row>
    <row r="67" spans="1:9" s="19" customFormat="1" ht="15.75">
      <c r="A67" s="82" t="s">
        <v>17</v>
      </c>
      <c r="B67" s="82"/>
      <c r="C67" s="82"/>
      <c r="D67" s="82"/>
      <c r="E67" s="82"/>
      <c r="F67" s="82"/>
      <c r="G67" s="82"/>
      <c r="H67" s="82"/>
      <c r="I67" s="82"/>
    </row>
    <row r="68" spans="1:9" s="19" customFormat="1" ht="15.75">
      <c r="A68" s="11">
        <v>502023282020</v>
      </c>
      <c r="B68" s="7" t="s">
        <v>171</v>
      </c>
      <c r="C68" s="35">
        <v>2</v>
      </c>
      <c r="D68" s="35">
        <v>0</v>
      </c>
      <c r="E68" s="6">
        <v>0</v>
      </c>
      <c r="F68" s="9">
        <f>SUM(C68:E68)</f>
        <v>2</v>
      </c>
      <c r="G68" s="35">
        <v>2</v>
      </c>
      <c r="H68" s="6">
        <v>2</v>
      </c>
      <c r="I68" s="6" t="s">
        <v>45</v>
      </c>
    </row>
    <row r="69" spans="1:9" s="19" customFormat="1" ht="15.75">
      <c r="A69" s="11">
        <v>502023322020</v>
      </c>
      <c r="B69" s="7" t="s">
        <v>172</v>
      </c>
      <c r="C69" s="35">
        <v>1</v>
      </c>
      <c r="D69" s="35">
        <v>0</v>
      </c>
      <c r="E69" s="35">
        <v>2</v>
      </c>
      <c r="F69" s="9">
        <f t="shared" ref="F69:F77" si="12">SUM(C69:E69)</f>
        <v>3</v>
      </c>
      <c r="G69" s="6">
        <v>2</v>
      </c>
      <c r="H69" s="6">
        <v>2</v>
      </c>
      <c r="I69" s="6" t="s">
        <v>45</v>
      </c>
    </row>
    <row r="70" spans="1:9" s="19" customFormat="1" ht="15.75">
      <c r="A70" s="11">
        <v>502023342020</v>
      </c>
      <c r="B70" s="7" t="s">
        <v>58</v>
      </c>
      <c r="C70" s="35">
        <v>2</v>
      </c>
      <c r="D70" s="35">
        <v>1</v>
      </c>
      <c r="E70" s="6">
        <v>0</v>
      </c>
      <c r="F70" s="9">
        <f t="shared" si="12"/>
        <v>3</v>
      </c>
      <c r="G70" s="15">
        <v>2.5</v>
      </c>
      <c r="H70" s="6">
        <v>3</v>
      </c>
      <c r="I70" s="6" t="s">
        <v>45</v>
      </c>
    </row>
    <row r="71" spans="1:9" s="19" customFormat="1" ht="15.75">
      <c r="A71" s="11">
        <v>502023402020</v>
      </c>
      <c r="B71" s="13" t="s">
        <v>56</v>
      </c>
      <c r="C71" s="35">
        <v>2</v>
      </c>
      <c r="D71" s="35">
        <v>1</v>
      </c>
      <c r="E71" s="35">
        <v>0</v>
      </c>
      <c r="F71" s="9">
        <f t="shared" si="12"/>
        <v>3</v>
      </c>
      <c r="G71" s="5">
        <v>2.5</v>
      </c>
      <c r="H71" s="6">
        <v>3</v>
      </c>
      <c r="I71" s="6" t="s">
        <v>45</v>
      </c>
    </row>
    <row r="72" spans="1:9" s="19" customFormat="1" ht="15.75">
      <c r="A72" s="11">
        <v>502023462018</v>
      </c>
      <c r="B72" s="7" t="s">
        <v>139</v>
      </c>
      <c r="C72" s="35">
        <v>3</v>
      </c>
      <c r="D72" s="35">
        <v>1</v>
      </c>
      <c r="E72" s="35">
        <v>0</v>
      </c>
      <c r="F72" s="9">
        <f t="shared" si="12"/>
        <v>4</v>
      </c>
      <c r="G72" s="5">
        <v>3.5</v>
      </c>
      <c r="H72" s="6">
        <v>4</v>
      </c>
      <c r="I72" s="6" t="s">
        <v>45</v>
      </c>
    </row>
    <row r="73" spans="1:9" s="19" customFormat="1" ht="15.75">
      <c r="A73" s="14" t="s">
        <v>276</v>
      </c>
      <c r="B73" s="4" t="s">
        <v>66</v>
      </c>
      <c r="C73" s="6">
        <v>1</v>
      </c>
      <c r="D73" s="6">
        <v>2</v>
      </c>
      <c r="E73" s="6">
        <v>0</v>
      </c>
      <c r="F73" s="6">
        <f t="shared" si="12"/>
        <v>3</v>
      </c>
      <c r="G73" s="6">
        <v>2</v>
      </c>
      <c r="H73" s="6">
        <v>2</v>
      </c>
      <c r="I73" s="6" t="s">
        <v>45</v>
      </c>
    </row>
    <row r="74" spans="1:9" s="19" customFormat="1" ht="31.5">
      <c r="A74" s="11">
        <v>502023442018</v>
      </c>
      <c r="B74" s="13" t="s">
        <v>140</v>
      </c>
      <c r="C74" s="35">
        <v>2</v>
      </c>
      <c r="D74" s="35">
        <v>0</v>
      </c>
      <c r="E74" s="35">
        <v>0</v>
      </c>
      <c r="F74" s="9">
        <f t="shared" si="12"/>
        <v>2</v>
      </c>
      <c r="G74" s="5">
        <v>2</v>
      </c>
      <c r="H74" s="6">
        <v>2</v>
      </c>
      <c r="I74" s="6" t="s">
        <v>45</v>
      </c>
    </row>
    <row r="75" spans="1:9" s="19" customFormat="1" ht="15.75">
      <c r="A75" s="11">
        <v>502023382020</v>
      </c>
      <c r="B75" s="13" t="s">
        <v>136</v>
      </c>
      <c r="C75" s="35">
        <v>2</v>
      </c>
      <c r="D75" s="35">
        <v>0</v>
      </c>
      <c r="E75" s="35">
        <v>0</v>
      </c>
      <c r="F75" s="9">
        <f t="shared" si="12"/>
        <v>2</v>
      </c>
      <c r="G75" s="37">
        <v>2</v>
      </c>
      <c r="H75" s="6">
        <v>2</v>
      </c>
      <c r="I75" s="6" t="s">
        <v>45</v>
      </c>
    </row>
    <row r="76" spans="1:9" s="19" customFormat="1" ht="15.75">
      <c r="A76" s="11" t="s">
        <v>389</v>
      </c>
      <c r="B76" s="7" t="s">
        <v>173</v>
      </c>
      <c r="C76" s="35">
        <v>2</v>
      </c>
      <c r="D76" s="35">
        <v>0</v>
      </c>
      <c r="E76" s="35">
        <v>0</v>
      </c>
      <c r="F76" s="9">
        <f t="shared" si="12"/>
        <v>2</v>
      </c>
      <c r="G76" s="5">
        <v>2</v>
      </c>
      <c r="H76" s="6">
        <v>3</v>
      </c>
      <c r="I76" s="6" t="s">
        <v>46</v>
      </c>
    </row>
    <row r="77" spans="1:9" s="19" customFormat="1" ht="15.75">
      <c r="A77" s="11" t="s">
        <v>387</v>
      </c>
      <c r="B77" s="7" t="s">
        <v>174</v>
      </c>
      <c r="C77" s="35">
        <v>2</v>
      </c>
      <c r="D77" s="35">
        <v>0</v>
      </c>
      <c r="E77" s="35">
        <v>0</v>
      </c>
      <c r="F77" s="9">
        <f t="shared" si="12"/>
        <v>2</v>
      </c>
      <c r="G77" s="5">
        <v>2</v>
      </c>
      <c r="H77" s="6">
        <v>3</v>
      </c>
      <c r="I77" s="6" t="s">
        <v>46</v>
      </c>
    </row>
    <row r="78" spans="1:9" s="19" customFormat="1" ht="15.75">
      <c r="A78" s="11">
        <v>502023212012</v>
      </c>
      <c r="B78" s="7" t="s">
        <v>57</v>
      </c>
      <c r="C78" s="35" t="s">
        <v>51</v>
      </c>
      <c r="D78" s="35" t="s">
        <v>51</v>
      </c>
      <c r="E78" s="6">
        <v>0</v>
      </c>
      <c r="F78" s="12" t="s">
        <v>51</v>
      </c>
      <c r="G78" s="12" t="s">
        <v>51</v>
      </c>
      <c r="H78" s="6">
        <v>4</v>
      </c>
      <c r="I78" s="6" t="s">
        <v>45</v>
      </c>
    </row>
    <row r="79" spans="1:9" s="19" customFormat="1" ht="32.25" customHeight="1">
      <c r="A79" s="83" t="s">
        <v>396</v>
      </c>
      <c r="B79" s="84"/>
      <c r="C79" s="67"/>
      <c r="D79" s="67"/>
      <c r="E79" s="6"/>
      <c r="F79" s="12"/>
      <c r="G79" s="12"/>
      <c r="H79" s="6"/>
      <c r="I79" s="6"/>
    </row>
    <row r="80" spans="1:9" s="19" customFormat="1" ht="15.75">
      <c r="A80" s="35" t="s">
        <v>14</v>
      </c>
      <c r="B80" s="35"/>
      <c r="C80" s="6">
        <f t="shared" ref="C80" si="13">SUM(C68:C78)</f>
        <v>19</v>
      </c>
      <c r="D80" s="6">
        <f t="shared" ref="D80" si="14">SUM(D68:D78)</f>
        <v>5</v>
      </c>
      <c r="E80" s="6">
        <f t="shared" ref="E80" si="15">SUM(E68:E78)</f>
        <v>2</v>
      </c>
      <c r="F80" s="6">
        <f t="shared" ref="F80:G80" si="16">SUM(F68:F78)</f>
        <v>26</v>
      </c>
      <c r="G80" s="6">
        <f t="shared" si="16"/>
        <v>22.5</v>
      </c>
      <c r="H80" s="6">
        <f>SUM(H68:H78)</f>
        <v>30</v>
      </c>
      <c r="I80" s="37"/>
    </row>
    <row r="81" spans="1:9" s="19" customFormat="1" ht="15.75">
      <c r="A81" s="82" t="s">
        <v>18</v>
      </c>
      <c r="B81" s="82"/>
      <c r="C81" s="82"/>
      <c r="D81" s="82"/>
      <c r="E81" s="82"/>
      <c r="F81" s="82"/>
      <c r="G81" s="82"/>
      <c r="H81" s="82"/>
      <c r="I81" s="82"/>
    </row>
    <row r="82" spans="1:9" s="19" customFormat="1" ht="15.75">
      <c r="A82" s="11">
        <v>502024392020</v>
      </c>
      <c r="B82" s="7" t="s">
        <v>175</v>
      </c>
      <c r="C82" s="35">
        <v>2</v>
      </c>
      <c r="D82" s="35">
        <v>0</v>
      </c>
      <c r="E82" s="6">
        <v>0</v>
      </c>
      <c r="F82" s="9">
        <f t="shared" ref="F82:F84" si="17">SUM(C82:E82)</f>
        <v>2</v>
      </c>
      <c r="G82" s="15">
        <v>2</v>
      </c>
      <c r="H82" s="6">
        <v>4</v>
      </c>
      <c r="I82" s="6" t="s">
        <v>45</v>
      </c>
    </row>
    <row r="83" spans="1:9" s="19" customFormat="1" ht="15.75">
      <c r="A83" s="11">
        <v>502024512020</v>
      </c>
      <c r="B83" s="7" t="s">
        <v>59</v>
      </c>
      <c r="C83" s="35">
        <v>2</v>
      </c>
      <c r="D83" s="35">
        <v>1</v>
      </c>
      <c r="E83" s="6">
        <v>0</v>
      </c>
      <c r="F83" s="9">
        <f t="shared" si="17"/>
        <v>3</v>
      </c>
      <c r="G83" s="15">
        <v>2.5</v>
      </c>
      <c r="H83" s="6">
        <v>5</v>
      </c>
      <c r="I83" s="6" t="s">
        <v>45</v>
      </c>
    </row>
    <row r="84" spans="1:9" s="19" customFormat="1" ht="15.75">
      <c r="A84" s="11">
        <v>502024472020</v>
      </c>
      <c r="B84" s="7" t="s">
        <v>48</v>
      </c>
      <c r="C84" s="35">
        <v>2</v>
      </c>
      <c r="D84" s="35">
        <v>0</v>
      </c>
      <c r="E84" s="6">
        <v>0</v>
      </c>
      <c r="F84" s="9">
        <f t="shared" si="17"/>
        <v>2</v>
      </c>
      <c r="G84" s="35">
        <v>2</v>
      </c>
      <c r="H84" s="6">
        <v>2</v>
      </c>
      <c r="I84" s="6" t="s">
        <v>45</v>
      </c>
    </row>
    <row r="85" spans="1:9" s="19" customFormat="1" ht="15.75">
      <c r="A85" s="11">
        <v>502024572018</v>
      </c>
      <c r="B85" s="13" t="s">
        <v>113</v>
      </c>
      <c r="C85" s="35">
        <v>2</v>
      </c>
      <c r="D85" s="35">
        <v>0</v>
      </c>
      <c r="E85" s="35">
        <v>0</v>
      </c>
      <c r="F85" s="9">
        <f>SUM(C85:E85)</f>
        <v>2</v>
      </c>
      <c r="G85" s="9">
        <f>SUM(D85:F85)</f>
        <v>2</v>
      </c>
      <c r="H85" s="6">
        <v>2</v>
      </c>
      <c r="I85" s="6" t="s">
        <v>45</v>
      </c>
    </row>
    <row r="86" spans="1:9" s="19" customFormat="1" ht="15.75">
      <c r="A86" s="11">
        <v>502024492020</v>
      </c>
      <c r="B86" s="7" t="s">
        <v>141</v>
      </c>
      <c r="C86" s="35">
        <v>3</v>
      </c>
      <c r="D86" s="35">
        <v>0</v>
      </c>
      <c r="E86" s="35">
        <v>0</v>
      </c>
      <c r="F86" s="9">
        <f>SUM(C86:E86)</f>
        <v>3</v>
      </c>
      <c r="G86" s="10">
        <v>3</v>
      </c>
      <c r="H86" s="6">
        <v>3</v>
      </c>
      <c r="I86" s="6" t="s">
        <v>45</v>
      </c>
    </row>
    <row r="87" spans="1:9" s="19" customFormat="1" ht="15.75">
      <c r="A87" s="11">
        <v>502022452020</v>
      </c>
      <c r="B87" s="13" t="s">
        <v>63</v>
      </c>
      <c r="C87" s="35">
        <v>0</v>
      </c>
      <c r="D87" s="35">
        <v>1</v>
      </c>
      <c r="E87" s="6">
        <v>0</v>
      </c>
      <c r="F87" s="9">
        <f>SUM(C87:E87)</f>
        <v>1</v>
      </c>
      <c r="G87" s="35">
        <v>1</v>
      </c>
      <c r="H87" s="6">
        <v>4</v>
      </c>
      <c r="I87" s="6" t="s">
        <v>45</v>
      </c>
    </row>
    <row r="88" spans="1:9" s="19" customFormat="1" ht="15.75">
      <c r="A88" s="11">
        <v>502024201998</v>
      </c>
      <c r="B88" s="7" t="s">
        <v>61</v>
      </c>
      <c r="C88" s="35">
        <v>0</v>
      </c>
      <c r="D88" s="35">
        <v>4</v>
      </c>
      <c r="E88" s="6">
        <v>0</v>
      </c>
      <c r="F88" s="9">
        <f t="shared" ref="F88" si="18">SUM(C88:E88)</f>
        <v>4</v>
      </c>
      <c r="G88" s="35">
        <v>4</v>
      </c>
      <c r="H88" s="6">
        <v>4</v>
      </c>
      <c r="I88" s="6" t="s">
        <v>45</v>
      </c>
    </row>
    <row r="89" spans="1:9" s="19" customFormat="1" ht="15.75">
      <c r="A89" s="11">
        <v>502028472010</v>
      </c>
      <c r="B89" s="7" t="s">
        <v>62</v>
      </c>
      <c r="C89" s="35">
        <v>0</v>
      </c>
      <c r="D89" s="35">
        <v>4</v>
      </c>
      <c r="E89" s="6">
        <v>0</v>
      </c>
      <c r="F89" s="9">
        <f>SUM(C89:E89)</f>
        <v>4</v>
      </c>
      <c r="G89" s="35">
        <v>4</v>
      </c>
      <c r="H89" s="6">
        <v>8</v>
      </c>
      <c r="I89" s="6" t="s">
        <v>45</v>
      </c>
    </row>
    <row r="90" spans="1:9" s="20" customFormat="1" ht="15.75">
      <c r="A90" s="11" t="s">
        <v>390</v>
      </c>
      <c r="B90" s="7" t="s">
        <v>176</v>
      </c>
      <c r="C90" s="66">
        <v>2</v>
      </c>
      <c r="D90" s="66">
        <v>0</v>
      </c>
      <c r="E90" s="6">
        <v>0</v>
      </c>
      <c r="F90" s="9">
        <f>SUM(C90:E90)</f>
        <v>2</v>
      </c>
      <c r="G90" s="66">
        <v>2</v>
      </c>
      <c r="H90" s="6">
        <v>3</v>
      </c>
      <c r="I90" s="6" t="s">
        <v>46</v>
      </c>
    </row>
    <row r="91" spans="1:9" s="19" customFormat="1" ht="15.75">
      <c r="A91" s="11" t="s">
        <v>391</v>
      </c>
      <c r="B91" s="7" t="s">
        <v>177</v>
      </c>
      <c r="C91" s="35">
        <v>2</v>
      </c>
      <c r="D91" s="35">
        <v>0</v>
      </c>
      <c r="E91" s="6">
        <v>0</v>
      </c>
      <c r="F91" s="9">
        <f>SUM(C91:E91)</f>
        <v>2</v>
      </c>
      <c r="G91" s="35">
        <v>2</v>
      </c>
      <c r="H91" s="6">
        <v>3</v>
      </c>
      <c r="I91" s="6" t="s">
        <v>46</v>
      </c>
    </row>
    <row r="92" spans="1:9" s="19" customFormat="1" ht="34.5" customHeight="1">
      <c r="A92" s="83" t="s">
        <v>397</v>
      </c>
      <c r="B92" s="84"/>
      <c r="C92" s="67"/>
      <c r="D92" s="67"/>
      <c r="E92" s="6"/>
      <c r="F92" s="9"/>
      <c r="G92" s="67"/>
      <c r="H92" s="6"/>
      <c r="I92" s="6"/>
    </row>
    <row r="93" spans="1:9" s="19" customFormat="1" ht="15.75">
      <c r="A93" s="35" t="s">
        <v>14</v>
      </c>
      <c r="B93" s="35"/>
      <c r="C93" s="6">
        <f>SUM(C82:C91)</f>
        <v>15</v>
      </c>
      <c r="D93" s="6">
        <f>SUM(D82:D91)-4</f>
        <v>6</v>
      </c>
      <c r="E93" s="6">
        <f>SUM(E82:E91)</f>
        <v>0</v>
      </c>
      <c r="F93" s="17">
        <f>SUM(F82:F91)-4</f>
        <v>21</v>
      </c>
      <c r="G93" s="17">
        <f>SUM(G82:G91)-4</f>
        <v>20.5</v>
      </c>
      <c r="H93" s="6">
        <f>SUM(H82:H91)-8</f>
        <v>30</v>
      </c>
      <c r="I93" s="35"/>
    </row>
    <row r="94" spans="1:9" s="19" customFormat="1" ht="15.75">
      <c r="A94" s="82" t="s">
        <v>19</v>
      </c>
      <c r="B94" s="82"/>
      <c r="C94" s="82"/>
      <c r="D94" s="82"/>
      <c r="E94" s="82"/>
      <c r="F94" s="82"/>
      <c r="G94" s="82"/>
      <c r="H94" s="82"/>
      <c r="I94" s="82"/>
    </row>
    <row r="95" spans="1:9" s="19" customFormat="1" ht="15.75">
      <c r="A95" s="11">
        <v>502024442020</v>
      </c>
      <c r="B95" s="7" t="s">
        <v>64</v>
      </c>
      <c r="C95" s="35">
        <v>2</v>
      </c>
      <c r="D95" s="35">
        <v>0</v>
      </c>
      <c r="E95" s="35">
        <v>0</v>
      </c>
      <c r="F95" s="9">
        <f>SUM(C95:E95)</f>
        <v>2</v>
      </c>
      <c r="G95" s="35">
        <v>2</v>
      </c>
      <c r="H95" s="6">
        <v>3</v>
      </c>
      <c r="I95" s="6" t="s">
        <v>45</v>
      </c>
    </row>
    <row r="96" spans="1:9" s="19" customFormat="1" ht="15.75">
      <c r="A96" s="11">
        <v>502024422020</v>
      </c>
      <c r="B96" s="7" t="s">
        <v>65</v>
      </c>
      <c r="C96" s="35">
        <v>3</v>
      </c>
      <c r="D96" s="35">
        <v>0</v>
      </c>
      <c r="E96" s="35">
        <v>0</v>
      </c>
      <c r="F96" s="9">
        <f>SUM(C96:E96)</f>
        <v>3</v>
      </c>
      <c r="G96" s="35">
        <v>3</v>
      </c>
      <c r="H96" s="6">
        <v>4</v>
      </c>
      <c r="I96" s="6" t="s">
        <v>45</v>
      </c>
    </row>
    <row r="97" spans="1:9" s="19" customFormat="1" ht="31.5">
      <c r="A97" s="11">
        <v>502024462022</v>
      </c>
      <c r="B97" s="50" t="s">
        <v>178</v>
      </c>
      <c r="C97" s="45">
        <v>2</v>
      </c>
      <c r="D97" s="45">
        <v>0</v>
      </c>
      <c r="E97" s="45">
        <v>1</v>
      </c>
      <c r="F97" s="9">
        <f>SUM(C97:E97)</f>
        <v>3</v>
      </c>
      <c r="G97" s="35">
        <v>2</v>
      </c>
      <c r="H97" s="6">
        <v>4</v>
      </c>
      <c r="I97" s="6" t="s">
        <v>45</v>
      </c>
    </row>
    <row r="98" spans="1:9" s="19" customFormat="1" ht="15.75">
      <c r="A98" s="11">
        <v>502024482020</v>
      </c>
      <c r="B98" s="7" t="s">
        <v>67</v>
      </c>
      <c r="C98" s="35">
        <v>3</v>
      </c>
      <c r="D98" s="35">
        <v>0</v>
      </c>
      <c r="E98" s="35">
        <v>0</v>
      </c>
      <c r="F98" s="9">
        <f>SUM(C98:E98)</f>
        <v>3</v>
      </c>
      <c r="G98" s="35">
        <v>3</v>
      </c>
      <c r="H98" s="6">
        <v>4</v>
      </c>
      <c r="I98" s="6" t="s">
        <v>45</v>
      </c>
    </row>
    <row r="99" spans="1:9" s="19" customFormat="1" ht="15.75">
      <c r="A99" s="11">
        <v>502024402018</v>
      </c>
      <c r="B99" s="7" t="s">
        <v>142</v>
      </c>
      <c r="C99" s="35">
        <v>2</v>
      </c>
      <c r="D99" s="35">
        <v>0</v>
      </c>
      <c r="E99" s="35">
        <v>0</v>
      </c>
      <c r="F99" s="9">
        <f>SUM(C99:E99)</f>
        <v>2</v>
      </c>
      <c r="G99" s="35">
        <v>2</v>
      </c>
      <c r="H99" s="6">
        <v>2</v>
      </c>
      <c r="I99" s="6" t="s">
        <v>45</v>
      </c>
    </row>
    <row r="100" spans="1:9" s="19" customFormat="1" ht="15.75">
      <c r="A100" s="11">
        <v>502024382018</v>
      </c>
      <c r="B100" s="13" t="s">
        <v>115</v>
      </c>
      <c r="C100" s="35">
        <v>2</v>
      </c>
      <c r="D100" s="35">
        <v>0</v>
      </c>
      <c r="E100" s="35">
        <v>0</v>
      </c>
      <c r="F100" s="9">
        <v>2</v>
      </c>
      <c r="G100" s="5">
        <v>2</v>
      </c>
      <c r="H100" s="6">
        <v>2</v>
      </c>
      <c r="I100" s="6" t="s">
        <v>45</v>
      </c>
    </row>
    <row r="101" spans="1:9" s="19" customFormat="1" ht="15.75">
      <c r="A101" s="11">
        <v>502024502020</v>
      </c>
      <c r="B101" s="7" t="s">
        <v>60</v>
      </c>
      <c r="C101" s="35">
        <v>2</v>
      </c>
      <c r="D101" s="35">
        <v>0</v>
      </c>
      <c r="E101" s="35">
        <v>0</v>
      </c>
      <c r="F101" s="9">
        <f>SUM(C101:E101)</f>
        <v>2</v>
      </c>
      <c r="G101" s="12">
        <v>2</v>
      </c>
      <c r="H101" s="6">
        <v>2</v>
      </c>
      <c r="I101" s="6" t="s">
        <v>45</v>
      </c>
    </row>
    <row r="102" spans="1:9" s="19" customFormat="1" ht="15.75">
      <c r="A102" s="14" t="s">
        <v>277</v>
      </c>
      <c r="B102" s="7" t="s">
        <v>108</v>
      </c>
      <c r="C102" s="35">
        <v>2</v>
      </c>
      <c r="D102" s="35">
        <v>0</v>
      </c>
      <c r="E102" s="35">
        <v>0</v>
      </c>
      <c r="F102" s="9">
        <f>SUM(C102:E102)</f>
        <v>2</v>
      </c>
      <c r="G102" s="9">
        <f>SUM(D102:F102)</f>
        <v>2</v>
      </c>
      <c r="H102" s="6">
        <v>2</v>
      </c>
      <c r="I102" s="6" t="s">
        <v>45</v>
      </c>
    </row>
    <row r="103" spans="1:9" s="19" customFormat="1" ht="15.75">
      <c r="A103" s="11">
        <v>502024201998</v>
      </c>
      <c r="B103" s="7" t="s">
        <v>61</v>
      </c>
      <c r="C103" s="35">
        <v>0</v>
      </c>
      <c r="D103" s="35">
        <v>4</v>
      </c>
      <c r="E103" s="35">
        <v>0</v>
      </c>
      <c r="F103" s="9">
        <v>4</v>
      </c>
      <c r="G103" s="3">
        <v>4</v>
      </c>
      <c r="H103" s="6">
        <v>4</v>
      </c>
      <c r="I103" s="6" t="s">
        <v>45</v>
      </c>
    </row>
    <row r="104" spans="1:9" s="19" customFormat="1" ht="15.75">
      <c r="A104" s="11">
        <v>502028002010</v>
      </c>
      <c r="B104" s="7" t="s">
        <v>62</v>
      </c>
      <c r="C104" s="35">
        <v>0</v>
      </c>
      <c r="D104" s="35">
        <v>4</v>
      </c>
      <c r="E104" s="35">
        <v>0</v>
      </c>
      <c r="F104" s="9">
        <f>SUM(C104:E104)</f>
        <v>4</v>
      </c>
      <c r="G104" s="35">
        <v>4</v>
      </c>
      <c r="H104" s="6">
        <v>8</v>
      </c>
      <c r="I104" s="6" t="s">
        <v>45</v>
      </c>
    </row>
    <row r="105" spans="1:9" s="20" customFormat="1" ht="15.75">
      <c r="A105" s="11" t="s">
        <v>392</v>
      </c>
      <c r="B105" s="7" t="s">
        <v>179</v>
      </c>
      <c r="C105" s="66">
        <v>2</v>
      </c>
      <c r="D105" s="66">
        <v>0</v>
      </c>
      <c r="E105" s="66">
        <v>0</v>
      </c>
      <c r="F105" s="9">
        <f>SUM(C105:E105)</f>
        <v>2</v>
      </c>
      <c r="G105" s="66">
        <v>2</v>
      </c>
      <c r="H105" s="6">
        <v>3</v>
      </c>
      <c r="I105" s="6" t="s">
        <v>46</v>
      </c>
    </row>
    <row r="106" spans="1:9" s="20" customFormat="1" ht="33.75" customHeight="1">
      <c r="A106" s="83" t="s">
        <v>398</v>
      </c>
      <c r="B106" s="84"/>
      <c r="C106" s="67"/>
      <c r="D106" s="67"/>
      <c r="E106" s="67"/>
      <c r="F106" s="9"/>
      <c r="G106" s="67"/>
      <c r="H106" s="6"/>
      <c r="I106" s="6"/>
    </row>
    <row r="107" spans="1:9" s="19" customFormat="1" ht="15.75">
      <c r="A107" s="3" t="s">
        <v>14</v>
      </c>
      <c r="B107" s="35"/>
      <c r="C107" s="6">
        <f>SUM(C95:C105)</f>
        <v>20</v>
      </c>
      <c r="D107" s="6">
        <f>SUM(D95:D105)-4</f>
        <v>4</v>
      </c>
      <c r="E107" s="6">
        <f>SUM(E95:E105)</f>
        <v>1</v>
      </c>
      <c r="F107" s="17">
        <f>SUM(F95:F105)-4</f>
        <v>25</v>
      </c>
      <c r="G107" s="6">
        <f>SUM(G95:G105)-4</f>
        <v>24</v>
      </c>
      <c r="H107" s="6">
        <f>SUM(H95:H105)-8</f>
        <v>30</v>
      </c>
      <c r="I107" s="35"/>
    </row>
    <row r="108" spans="1:9" s="19" customFormat="1" ht="15.75">
      <c r="A108" s="90" t="s">
        <v>151</v>
      </c>
      <c r="B108" s="90"/>
      <c r="C108" s="90"/>
      <c r="D108" s="90"/>
      <c r="E108" s="90"/>
      <c r="F108" s="90"/>
      <c r="G108" s="90"/>
      <c r="H108" s="90"/>
      <c r="I108" s="90"/>
    </row>
    <row r="109" spans="1:9" s="19" customFormat="1" ht="15.75">
      <c r="A109" s="82" t="s">
        <v>15</v>
      </c>
      <c r="B109" s="82"/>
      <c r="C109" s="82"/>
      <c r="D109" s="82"/>
      <c r="E109" s="82"/>
      <c r="F109" s="82"/>
      <c r="G109" s="82"/>
      <c r="H109" s="82"/>
      <c r="I109" s="82"/>
    </row>
    <row r="110" spans="1:9" s="19" customFormat="1" ht="15.75">
      <c r="A110" s="11">
        <v>502013532020</v>
      </c>
      <c r="B110" s="7" t="s">
        <v>168</v>
      </c>
      <c r="C110" s="35">
        <v>3</v>
      </c>
      <c r="D110" s="35">
        <v>0</v>
      </c>
      <c r="E110" s="35">
        <v>2</v>
      </c>
      <c r="F110" s="9">
        <f>SUM(C110:E110)</f>
        <v>5</v>
      </c>
      <c r="G110" s="6">
        <v>4</v>
      </c>
      <c r="H110" s="6">
        <v>4</v>
      </c>
      <c r="I110" s="6" t="s">
        <v>45</v>
      </c>
    </row>
    <row r="111" spans="1:9" s="19" customFormat="1" ht="15.75">
      <c r="A111" s="11">
        <v>502013612020</v>
      </c>
      <c r="B111" s="7" t="s">
        <v>68</v>
      </c>
      <c r="C111" s="35">
        <v>2</v>
      </c>
      <c r="D111" s="35">
        <v>1</v>
      </c>
      <c r="E111" s="35">
        <v>0</v>
      </c>
      <c r="F111" s="35">
        <f t="shared" ref="F111:F119" si="19">SUM(C111:E111)</f>
        <v>3</v>
      </c>
      <c r="G111" s="35">
        <v>2.5</v>
      </c>
      <c r="H111" s="35">
        <v>3</v>
      </c>
      <c r="I111" s="35" t="s">
        <v>45</v>
      </c>
    </row>
    <row r="112" spans="1:9" s="19" customFormat="1" ht="31.5">
      <c r="A112" s="11">
        <v>502013072018</v>
      </c>
      <c r="B112" s="7" t="s">
        <v>69</v>
      </c>
      <c r="C112" s="35">
        <v>2</v>
      </c>
      <c r="D112" s="35">
        <v>0</v>
      </c>
      <c r="E112" s="35">
        <v>0</v>
      </c>
      <c r="F112" s="35">
        <f t="shared" si="19"/>
        <v>2</v>
      </c>
      <c r="G112" s="35">
        <v>2</v>
      </c>
      <c r="H112" s="35">
        <v>3</v>
      </c>
      <c r="I112" s="35" t="s">
        <v>45</v>
      </c>
    </row>
    <row r="113" spans="1:10" s="19" customFormat="1" ht="15.75">
      <c r="A113" s="11">
        <v>502013552020</v>
      </c>
      <c r="B113" s="13" t="s">
        <v>74</v>
      </c>
      <c r="C113" s="35">
        <v>2</v>
      </c>
      <c r="D113" s="35">
        <v>0</v>
      </c>
      <c r="E113" s="35">
        <v>0</v>
      </c>
      <c r="F113" s="35">
        <f t="shared" si="19"/>
        <v>2</v>
      </c>
      <c r="G113" s="35">
        <v>2</v>
      </c>
      <c r="H113" s="35">
        <v>3</v>
      </c>
      <c r="I113" s="35" t="s">
        <v>45</v>
      </c>
    </row>
    <row r="114" spans="1:10" s="19" customFormat="1" ht="15.75">
      <c r="A114" s="11">
        <v>502013572020</v>
      </c>
      <c r="B114" s="7" t="s">
        <v>180</v>
      </c>
      <c r="C114" s="35">
        <v>2</v>
      </c>
      <c r="D114" s="35">
        <v>0</v>
      </c>
      <c r="E114" s="6">
        <v>0</v>
      </c>
      <c r="F114" s="9">
        <f t="shared" si="19"/>
        <v>2</v>
      </c>
      <c r="G114" s="10">
        <v>2</v>
      </c>
      <c r="H114" s="6">
        <v>3</v>
      </c>
      <c r="I114" s="6" t="s">
        <v>45</v>
      </c>
    </row>
    <row r="115" spans="1:10" s="19" customFormat="1" ht="15.75">
      <c r="A115" s="11">
        <v>502013592020</v>
      </c>
      <c r="B115" s="13" t="s">
        <v>153</v>
      </c>
      <c r="C115" s="35">
        <v>2</v>
      </c>
      <c r="D115" s="35">
        <v>0</v>
      </c>
      <c r="E115" s="35">
        <v>0</v>
      </c>
      <c r="F115" s="35">
        <f t="shared" si="19"/>
        <v>2</v>
      </c>
      <c r="G115" s="35">
        <v>2</v>
      </c>
      <c r="H115" s="35">
        <v>3</v>
      </c>
      <c r="I115" s="35" t="s">
        <v>45</v>
      </c>
    </row>
    <row r="116" spans="1:10" s="19" customFormat="1" ht="15.75">
      <c r="A116" s="11">
        <v>502013512018</v>
      </c>
      <c r="B116" s="13" t="s">
        <v>52</v>
      </c>
      <c r="C116" s="35">
        <v>2</v>
      </c>
      <c r="D116" s="35">
        <v>0</v>
      </c>
      <c r="E116" s="35">
        <v>0</v>
      </c>
      <c r="F116" s="9">
        <f t="shared" si="19"/>
        <v>2</v>
      </c>
      <c r="G116" s="5">
        <v>2</v>
      </c>
      <c r="H116" s="6">
        <v>2</v>
      </c>
      <c r="I116" s="6" t="s">
        <v>45</v>
      </c>
    </row>
    <row r="117" spans="1:10" s="19" customFormat="1" ht="15.75">
      <c r="A117" s="11">
        <v>502013472018</v>
      </c>
      <c r="B117" s="7" t="s">
        <v>137</v>
      </c>
      <c r="C117" s="35">
        <v>2</v>
      </c>
      <c r="D117" s="35">
        <v>0</v>
      </c>
      <c r="E117" s="35">
        <v>0</v>
      </c>
      <c r="F117" s="9">
        <f t="shared" si="19"/>
        <v>2</v>
      </c>
      <c r="G117" s="5">
        <v>2</v>
      </c>
      <c r="H117" s="35">
        <v>2</v>
      </c>
      <c r="I117" s="6" t="s">
        <v>45</v>
      </c>
    </row>
    <row r="118" spans="1:10" s="19" customFormat="1" ht="15.75">
      <c r="A118" s="11">
        <v>502013632020</v>
      </c>
      <c r="B118" s="7" t="s">
        <v>37</v>
      </c>
      <c r="C118" s="35">
        <v>1</v>
      </c>
      <c r="D118" s="35">
        <v>0</v>
      </c>
      <c r="E118" s="6">
        <v>0</v>
      </c>
      <c r="F118" s="9">
        <f t="shared" si="19"/>
        <v>1</v>
      </c>
      <c r="G118" s="10">
        <v>1</v>
      </c>
      <c r="H118" s="6">
        <v>1</v>
      </c>
      <c r="I118" s="6" t="s">
        <v>45</v>
      </c>
    </row>
    <row r="119" spans="1:10" s="19" customFormat="1" ht="15.75">
      <c r="A119" s="11" t="s">
        <v>388</v>
      </c>
      <c r="B119" s="13" t="s">
        <v>169</v>
      </c>
      <c r="C119" s="35">
        <v>2</v>
      </c>
      <c r="D119" s="35">
        <v>0</v>
      </c>
      <c r="E119" s="35">
        <v>0</v>
      </c>
      <c r="F119" s="35">
        <f t="shared" si="19"/>
        <v>2</v>
      </c>
      <c r="G119" s="35">
        <v>2</v>
      </c>
      <c r="H119" s="35">
        <v>3</v>
      </c>
      <c r="I119" s="6" t="s">
        <v>46</v>
      </c>
    </row>
    <row r="120" spans="1:10" s="19" customFormat="1" ht="15.75">
      <c r="A120" s="11" t="s">
        <v>386</v>
      </c>
      <c r="B120" s="13" t="s">
        <v>170</v>
      </c>
      <c r="C120" s="35">
        <v>3</v>
      </c>
      <c r="D120" s="35">
        <v>0</v>
      </c>
      <c r="E120" s="35">
        <v>0</v>
      </c>
      <c r="F120" s="9">
        <v>2</v>
      </c>
      <c r="G120" s="3">
        <v>2</v>
      </c>
      <c r="H120" s="6">
        <v>3</v>
      </c>
      <c r="I120" s="6" t="s">
        <v>46</v>
      </c>
    </row>
    <row r="121" spans="1:10" s="19" customFormat="1" ht="31.5" customHeight="1">
      <c r="A121" s="83" t="s">
        <v>395</v>
      </c>
      <c r="B121" s="84"/>
      <c r="C121" s="67"/>
      <c r="D121" s="67"/>
      <c r="E121" s="67"/>
      <c r="F121" s="9"/>
      <c r="G121" s="3"/>
      <c r="H121" s="6"/>
      <c r="I121" s="6"/>
    </row>
    <row r="122" spans="1:10" s="19" customFormat="1" ht="15.75">
      <c r="A122" s="35" t="s">
        <v>14</v>
      </c>
      <c r="B122" s="35"/>
      <c r="C122" s="6">
        <f t="shared" ref="C122:H122" si="20">SUM(C110:C120)</f>
        <v>23</v>
      </c>
      <c r="D122" s="6">
        <f t="shared" si="20"/>
        <v>1</v>
      </c>
      <c r="E122" s="6">
        <f t="shared" si="20"/>
        <v>2</v>
      </c>
      <c r="F122" s="6">
        <f t="shared" si="20"/>
        <v>25</v>
      </c>
      <c r="G122" s="6">
        <f t="shared" si="20"/>
        <v>23.5</v>
      </c>
      <c r="H122" s="6">
        <f t="shared" si="20"/>
        <v>30</v>
      </c>
      <c r="I122" s="35"/>
    </row>
    <row r="123" spans="1:10" s="19" customFormat="1" ht="15.75">
      <c r="A123" s="82" t="s">
        <v>16</v>
      </c>
      <c r="B123" s="82"/>
      <c r="C123" s="82"/>
      <c r="D123" s="82"/>
      <c r="E123" s="82"/>
      <c r="F123" s="82"/>
      <c r="G123" s="82"/>
      <c r="H123" s="82"/>
      <c r="I123" s="82"/>
    </row>
    <row r="124" spans="1:10" s="19" customFormat="1" ht="15.75">
      <c r="A124" s="11">
        <v>502013422020</v>
      </c>
      <c r="B124" s="7" t="s">
        <v>172</v>
      </c>
      <c r="C124" s="35">
        <v>1</v>
      </c>
      <c r="D124" s="35">
        <v>0</v>
      </c>
      <c r="E124" s="35">
        <v>2</v>
      </c>
      <c r="F124" s="9">
        <f t="shared" ref="F124:F128" si="21">SUM(C124:E124)</f>
        <v>3</v>
      </c>
      <c r="G124" s="6">
        <v>2</v>
      </c>
      <c r="H124" s="6">
        <v>2</v>
      </c>
      <c r="I124" s="6" t="s">
        <v>45</v>
      </c>
    </row>
    <row r="125" spans="1:10" s="19" customFormat="1" ht="15.75">
      <c r="A125" s="11">
        <v>502013022010</v>
      </c>
      <c r="B125" s="13" t="s">
        <v>75</v>
      </c>
      <c r="C125" s="35">
        <v>2</v>
      </c>
      <c r="D125" s="35">
        <v>0</v>
      </c>
      <c r="E125" s="35">
        <v>0</v>
      </c>
      <c r="F125" s="35">
        <f t="shared" si="21"/>
        <v>2</v>
      </c>
      <c r="G125" s="35">
        <v>2</v>
      </c>
      <c r="H125" s="35">
        <v>2</v>
      </c>
      <c r="I125" s="35" t="s">
        <v>45</v>
      </c>
    </row>
    <row r="126" spans="1:10" s="19" customFormat="1" ht="15.75">
      <c r="A126" s="11">
        <v>502013462020</v>
      </c>
      <c r="B126" s="13" t="s">
        <v>70</v>
      </c>
      <c r="C126" s="35">
        <v>2</v>
      </c>
      <c r="D126" s="35">
        <v>0</v>
      </c>
      <c r="E126" s="35">
        <v>3</v>
      </c>
      <c r="F126" s="35">
        <f>SUM(C126:E126)</f>
        <v>5</v>
      </c>
      <c r="G126" s="23">
        <v>3.5</v>
      </c>
      <c r="H126" s="35">
        <v>4</v>
      </c>
      <c r="I126" s="35" t="s">
        <v>45</v>
      </c>
    </row>
    <row r="127" spans="1:10" s="19" customFormat="1" ht="15.75">
      <c r="A127" s="11">
        <v>502013502021</v>
      </c>
      <c r="B127" s="13" t="s">
        <v>71</v>
      </c>
      <c r="C127" s="42">
        <v>1</v>
      </c>
      <c r="D127" s="42">
        <v>1</v>
      </c>
      <c r="E127" s="42">
        <v>0</v>
      </c>
      <c r="F127" s="42">
        <f t="shared" si="21"/>
        <v>2</v>
      </c>
      <c r="G127" s="42">
        <v>1.5</v>
      </c>
      <c r="H127" s="42">
        <v>1</v>
      </c>
      <c r="I127" s="42" t="s">
        <v>45</v>
      </c>
      <c r="J127" s="20"/>
    </row>
    <row r="128" spans="1:10" s="19" customFormat="1" ht="15.75">
      <c r="A128" s="11">
        <v>502013151994</v>
      </c>
      <c r="B128" s="4" t="s">
        <v>72</v>
      </c>
      <c r="C128" s="35">
        <v>2</v>
      </c>
      <c r="D128" s="35">
        <v>0</v>
      </c>
      <c r="E128" s="35">
        <v>0</v>
      </c>
      <c r="F128" s="35">
        <f t="shared" si="21"/>
        <v>2</v>
      </c>
      <c r="G128" s="35">
        <v>2</v>
      </c>
      <c r="H128" s="35">
        <v>2</v>
      </c>
      <c r="I128" s="35" t="s">
        <v>45</v>
      </c>
    </row>
    <row r="129" spans="1:9" s="19" customFormat="1" ht="15.75">
      <c r="A129" s="11">
        <v>502013522020</v>
      </c>
      <c r="B129" s="13" t="s">
        <v>73</v>
      </c>
      <c r="C129" s="35">
        <v>2</v>
      </c>
      <c r="D129" s="35">
        <v>0</v>
      </c>
      <c r="E129" s="35">
        <v>3</v>
      </c>
      <c r="F129" s="35">
        <f>SUM(C129:E129)</f>
        <v>5</v>
      </c>
      <c r="G129" s="35">
        <v>3.5</v>
      </c>
      <c r="H129" s="35">
        <v>3</v>
      </c>
      <c r="I129" s="35" t="s">
        <v>45</v>
      </c>
    </row>
    <row r="130" spans="1:9" s="19" customFormat="1" ht="15.75">
      <c r="A130" s="11">
        <v>502013542020</v>
      </c>
      <c r="B130" s="7" t="s">
        <v>171</v>
      </c>
      <c r="C130" s="35">
        <v>2</v>
      </c>
      <c r="D130" s="35">
        <v>0</v>
      </c>
      <c r="E130" s="6">
        <v>0</v>
      </c>
      <c r="F130" s="9">
        <f>SUM(C130:E130)</f>
        <v>2</v>
      </c>
      <c r="G130" s="35">
        <v>2</v>
      </c>
      <c r="H130" s="6">
        <v>2</v>
      </c>
      <c r="I130" s="6" t="s">
        <v>45</v>
      </c>
    </row>
    <row r="131" spans="1:9" s="19" customFormat="1" ht="31.5">
      <c r="A131" s="11">
        <v>502013442018</v>
      </c>
      <c r="B131" s="13" t="s">
        <v>140</v>
      </c>
      <c r="C131" s="35">
        <v>2</v>
      </c>
      <c r="D131" s="35">
        <v>0</v>
      </c>
      <c r="E131" s="35">
        <v>0</v>
      </c>
      <c r="F131" s="35">
        <f>SUM(C131:E131)</f>
        <v>2</v>
      </c>
      <c r="G131" s="35">
        <v>2</v>
      </c>
      <c r="H131" s="35">
        <v>2</v>
      </c>
      <c r="I131" s="35" t="s">
        <v>45</v>
      </c>
    </row>
    <row r="132" spans="1:9" s="19" customFormat="1" ht="15.75">
      <c r="A132" s="11">
        <v>502013562020</v>
      </c>
      <c r="B132" s="13" t="s">
        <v>136</v>
      </c>
      <c r="C132" s="35">
        <v>2</v>
      </c>
      <c r="D132" s="35">
        <v>0</v>
      </c>
      <c r="E132" s="35">
        <v>0</v>
      </c>
      <c r="F132" s="35">
        <v>2</v>
      </c>
      <c r="G132" s="35">
        <v>2</v>
      </c>
      <c r="H132" s="35">
        <v>2</v>
      </c>
      <c r="I132" s="35" t="s">
        <v>45</v>
      </c>
    </row>
    <row r="133" spans="1:9" s="19" customFormat="1" ht="15.75">
      <c r="A133" s="11" t="s">
        <v>389</v>
      </c>
      <c r="B133" s="13" t="s">
        <v>181</v>
      </c>
      <c r="C133" s="35">
        <v>2</v>
      </c>
      <c r="D133" s="35">
        <v>0</v>
      </c>
      <c r="E133" s="35">
        <v>0</v>
      </c>
      <c r="F133" s="35">
        <f>SUM(C133:E133)</f>
        <v>2</v>
      </c>
      <c r="G133" s="35">
        <v>2</v>
      </c>
      <c r="H133" s="35">
        <v>3</v>
      </c>
      <c r="I133" s="35" t="s">
        <v>46</v>
      </c>
    </row>
    <row r="134" spans="1:9" s="19" customFormat="1" ht="15.75">
      <c r="A134" s="11" t="s">
        <v>387</v>
      </c>
      <c r="B134" s="13" t="s">
        <v>174</v>
      </c>
      <c r="C134" s="35">
        <v>2</v>
      </c>
      <c r="D134" s="35">
        <v>0</v>
      </c>
      <c r="E134" s="35">
        <v>0</v>
      </c>
      <c r="F134" s="35">
        <v>2</v>
      </c>
      <c r="G134" s="35">
        <v>2</v>
      </c>
      <c r="H134" s="35">
        <v>3</v>
      </c>
      <c r="I134" s="6" t="s">
        <v>46</v>
      </c>
    </row>
    <row r="135" spans="1:9" s="19" customFormat="1" ht="15.75">
      <c r="A135" s="11">
        <v>502013212012</v>
      </c>
      <c r="B135" s="13" t="s">
        <v>57</v>
      </c>
      <c r="C135" s="35" t="s">
        <v>51</v>
      </c>
      <c r="D135" s="35" t="s">
        <v>51</v>
      </c>
      <c r="E135" s="35"/>
      <c r="F135" s="35" t="s">
        <v>51</v>
      </c>
      <c r="G135" s="35" t="s">
        <v>51</v>
      </c>
      <c r="H135" s="35">
        <v>4</v>
      </c>
      <c r="I135" s="35" t="s">
        <v>45</v>
      </c>
    </row>
    <row r="136" spans="1:9" s="19" customFormat="1" ht="33.75" customHeight="1">
      <c r="A136" s="83" t="s">
        <v>396</v>
      </c>
      <c r="B136" s="84"/>
      <c r="C136" s="67"/>
      <c r="D136" s="67"/>
      <c r="E136" s="67"/>
      <c r="F136" s="67"/>
      <c r="G136" s="67"/>
      <c r="H136" s="67"/>
      <c r="I136" s="67"/>
    </row>
    <row r="137" spans="1:9" s="19" customFormat="1" ht="15.75">
      <c r="A137" s="35" t="s">
        <v>14</v>
      </c>
      <c r="B137" s="35"/>
      <c r="C137" s="6">
        <f t="shared" ref="C137:H137" si="22">SUM(C124:C135)</f>
        <v>20</v>
      </c>
      <c r="D137" s="6">
        <f t="shared" si="22"/>
        <v>1</v>
      </c>
      <c r="E137" s="6">
        <f t="shared" si="22"/>
        <v>8</v>
      </c>
      <c r="F137" s="6">
        <f t="shared" si="22"/>
        <v>29</v>
      </c>
      <c r="G137" s="6">
        <f t="shared" si="22"/>
        <v>24.5</v>
      </c>
      <c r="H137" s="18">
        <f t="shared" si="22"/>
        <v>30</v>
      </c>
      <c r="I137" s="37"/>
    </row>
    <row r="138" spans="1:9" s="19" customFormat="1" ht="15.75">
      <c r="A138" s="82" t="s">
        <v>18</v>
      </c>
      <c r="B138" s="82"/>
      <c r="C138" s="82"/>
      <c r="D138" s="82"/>
      <c r="E138" s="82"/>
      <c r="F138" s="82"/>
      <c r="G138" s="82"/>
      <c r="H138" s="82"/>
      <c r="I138" s="82"/>
    </row>
    <row r="139" spans="1:9" s="19" customFormat="1" ht="15.75">
      <c r="A139" s="11">
        <v>502014062022</v>
      </c>
      <c r="B139" s="52" t="s">
        <v>76</v>
      </c>
      <c r="C139" s="45">
        <v>2</v>
      </c>
      <c r="D139" s="45">
        <v>0</v>
      </c>
      <c r="E139" s="45">
        <v>3</v>
      </c>
      <c r="F139" s="48">
        <f t="shared" ref="F139:F143" si="23">SUM(C139:E139)</f>
        <v>5</v>
      </c>
      <c r="G139" s="35">
        <v>3.5</v>
      </c>
      <c r="H139" s="35">
        <v>4</v>
      </c>
      <c r="I139" s="6" t="s">
        <v>45</v>
      </c>
    </row>
    <row r="140" spans="1:9" s="19" customFormat="1" ht="15.75">
      <c r="A140" s="11">
        <v>502014042022</v>
      </c>
      <c r="B140" s="52" t="s">
        <v>77</v>
      </c>
      <c r="C140" s="45">
        <v>2</v>
      </c>
      <c r="D140" s="45">
        <v>0</v>
      </c>
      <c r="E140" s="45">
        <v>3</v>
      </c>
      <c r="F140" s="48">
        <f t="shared" si="23"/>
        <v>5</v>
      </c>
      <c r="G140" s="35">
        <v>3.5</v>
      </c>
      <c r="H140" s="35">
        <v>4</v>
      </c>
      <c r="I140" s="6" t="s">
        <v>45</v>
      </c>
    </row>
    <row r="141" spans="1:9" s="19" customFormat="1" ht="31.5">
      <c r="A141" s="51">
        <v>502014372020</v>
      </c>
      <c r="B141" s="53" t="s">
        <v>182</v>
      </c>
      <c r="C141" s="48">
        <v>2</v>
      </c>
      <c r="D141" s="48">
        <v>0</v>
      </c>
      <c r="E141" s="48">
        <v>3</v>
      </c>
      <c r="F141" s="48">
        <f t="shared" si="23"/>
        <v>5</v>
      </c>
      <c r="G141" s="35">
        <v>3.5</v>
      </c>
      <c r="H141" s="35">
        <v>4</v>
      </c>
      <c r="I141" s="6" t="s">
        <v>45</v>
      </c>
    </row>
    <row r="142" spans="1:9" s="19" customFormat="1" ht="15.75">
      <c r="A142" s="11">
        <v>502014452020</v>
      </c>
      <c r="B142" s="13" t="s">
        <v>141</v>
      </c>
      <c r="C142" s="35">
        <v>3</v>
      </c>
      <c r="D142" s="35">
        <v>0</v>
      </c>
      <c r="E142" s="35">
        <v>0</v>
      </c>
      <c r="F142" s="35">
        <f>SUM(C142:E142)</f>
        <v>3</v>
      </c>
      <c r="G142" s="35">
        <v>3</v>
      </c>
      <c r="H142" s="35">
        <v>3</v>
      </c>
      <c r="I142" s="6" t="s">
        <v>45</v>
      </c>
    </row>
    <row r="143" spans="1:9" s="19" customFormat="1" ht="15.75">
      <c r="A143" s="11">
        <v>502014472020</v>
      </c>
      <c r="B143" s="13" t="s">
        <v>48</v>
      </c>
      <c r="C143" s="35">
        <v>2</v>
      </c>
      <c r="D143" s="35">
        <v>0</v>
      </c>
      <c r="E143" s="35">
        <v>0</v>
      </c>
      <c r="F143" s="35">
        <f t="shared" si="23"/>
        <v>2</v>
      </c>
      <c r="G143" s="35">
        <v>2</v>
      </c>
      <c r="H143" s="35">
        <v>2</v>
      </c>
      <c r="I143" s="6" t="s">
        <v>45</v>
      </c>
    </row>
    <row r="144" spans="1:9" s="19" customFormat="1" ht="15.75">
      <c r="A144" s="11">
        <v>502014572018</v>
      </c>
      <c r="B144" s="13" t="s">
        <v>113</v>
      </c>
      <c r="C144" s="35">
        <v>2</v>
      </c>
      <c r="D144" s="35">
        <v>0</v>
      </c>
      <c r="E144" s="35">
        <v>0</v>
      </c>
      <c r="F144" s="35">
        <f>SUM(C144:E144)</f>
        <v>2</v>
      </c>
      <c r="G144" s="35">
        <v>2</v>
      </c>
      <c r="H144" s="35">
        <v>2</v>
      </c>
      <c r="I144" s="6" t="s">
        <v>45</v>
      </c>
    </row>
    <row r="145" spans="1:9" s="19" customFormat="1" ht="15.75">
      <c r="A145" s="11">
        <v>502014492020</v>
      </c>
      <c r="B145" s="4" t="s">
        <v>78</v>
      </c>
      <c r="C145" s="35">
        <v>0</v>
      </c>
      <c r="D145" s="35">
        <v>1</v>
      </c>
      <c r="E145" s="35">
        <v>0</v>
      </c>
      <c r="F145" s="35">
        <f>SUM(C145:E145)</f>
        <v>1</v>
      </c>
      <c r="G145" s="35">
        <v>1</v>
      </c>
      <c r="H145" s="35">
        <v>4</v>
      </c>
      <c r="I145" s="6" t="s">
        <v>45</v>
      </c>
    </row>
    <row r="146" spans="1:9" s="19" customFormat="1" ht="15.75">
      <c r="A146" s="11">
        <v>502014171998</v>
      </c>
      <c r="B146" s="13" t="s">
        <v>61</v>
      </c>
      <c r="C146" s="35">
        <v>0</v>
      </c>
      <c r="D146" s="35">
        <v>4</v>
      </c>
      <c r="E146" s="35">
        <v>0</v>
      </c>
      <c r="F146" s="35">
        <f t="shared" ref="F146" si="24">SUM(C146:E146)</f>
        <v>4</v>
      </c>
      <c r="G146" s="35">
        <v>4</v>
      </c>
      <c r="H146" s="35">
        <v>4</v>
      </c>
      <c r="I146" s="6" t="s">
        <v>45</v>
      </c>
    </row>
    <row r="147" spans="1:9" s="19" customFormat="1" ht="15.75">
      <c r="A147" s="11">
        <v>502018472010</v>
      </c>
      <c r="B147" s="13" t="s">
        <v>62</v>
      </c>
      <c r="C147" s="35">
        <v>0</v>
      </c>
      <c r="D147" s="35">
        <v>4</v>
      </c>
      <c r="E147" s="35">
        <v>0</v>
      </c>
      <c r="F147" s="35">
        <f>SUM(C147:E147)</f>
        <v>4</v>
      </c>
      <c r="G147" s="35">
        <v>4</v>
      </c>
      <c r="H147" s="35">
        <v>8</v>
      </c>
      <c r="I147" s="6" t="s">
        <v>45</v>
      </c>
    </row>
    <row r="148" spans="1:9" s="20" customFormat="1" ht="15.75">
      <c r="A148" s="11" t="s">
        <v>390</v>
      </c>
      <c r="B148" s="13" t="s">
        <v>176</v>
      </c>
      <c r="C148" s="66">
        <v>2</v>
      </c>
      <c r="D148" s="66">
        <v>0</v>
      </c>
      <c r="E148" s="66">
        <v>0</v>
      </c>
      <c r="F148" s="66">
        <f>SUM(C148:E148)</f>
        <v>2</v>
      </c>
      <c r="G148" s="66">
        <v>2</v>
      </c>
      <c r="H148" s="66">
        <v>3</v>
      </c>
      <c r="I148" s="6" t="s">
        <v>46</v>
      </c>
    </row>
    <row r="149" spans="1:9" s="20" customFormat="1" ht="31.5" customHeight="1">
      <c r="A149" s="83" t="s">
        <v>397</v>
      </c>
      <c r="B149" s="84"/>
      <c r="C149" s="67"/>
      <c r="D149" s="67"/>
      <c r="E149" s="67"/>
      <c r="F149" s="67"/>
      <c r="G149" s="67"/>
      <c r="H149" s="67"/>
      <c r="I149" s="6"/>
    </row>
    <row r="150" spans="1:9" s="19" customFormat="1" ht="15.75">
      <c r="A150" s="35" t="s">
        <v>14</v>
      </c>
      <c r="B150" s="35"/>
      <c r="C150" s="6">
        <f>SUM(C139:C148)</f>
        <v>15</v>
      </c>
      <c r="D150" s="6">
        <f>SUM(D139:D148)-4</f>
        <v>5</v>
      </c>
      <c r="E150" s="6">
        <f>SUM(E139:E148)</f>
        <v>9</v>
      </c>
      <c r="F150" s="17">
        <f>SUM(F139:F148)-4</f>
        <v>29</v>
      </c>
      <c r="G150" s="6">
        <f>SUM(G139:G148)-4</f>
        <v>24.5</v>
      </c>
      <c r="H150" s="18">
        <f>SUM(H139:H148)-8</f>
        <v>30</v>
      </c>
      <c r="I150" s="35"/>
    </row>
    <row r="151" spans="1:9" s="19" customFormat="1" ht="15.75">
      <c r="A151" s="82" t="s">
        <v>19</v>
      </c>
      <c r="B151" s="82"/>
      <c r="C151" s="82"/>
      <c r="D151" s="82"/>
      <c r="E151" s="82"/>
      <c r="F151" s="82"/>
      <c r="G151" s="82"/>
      <c r="H151" s="82"/>
      <c r="I151" s="82"/>
    </row>
    <row r="152" spans="1:9" s="19" customFormat="1" ht="15.75">
      <c r="A152" s="11">
        <v>502014282020</v>
      </c>
      <c r="B152" s="13" t="s">
        <v>79</v>
      </c>
      <c r="C152" s="35">
        <v>2</v>
      </c>
      <c r="D152" s="35">
        <v>0</v>
      </c>
      <c r="E152" s="35">
        <v>2</v>
      </c>
      <c r="F152" s="35">
        <f t="shared" ref="F152:F157" si="25">SUM(C152:E152)</f>
        <v>4</v>
      </c>
      <c r="G152" s="35">
        <v>3</v>
      </c>
      <c r="H152" s="35">
        <v>5</v>
      </c>
      <c r="I152" s="35" t="s">
        <v>45</v>
      </c>
    </row>
    <row r="153" spans="1:9" s="19" customFormat="1" ht="15.75">
      <c r="A153" s="11">
        <v>502014131994</v>
      </c>
      <c r="B153" s="13" t="s">
        <v>80</v>
      </c>
      <c r="C153" s="35">
        <v>2</v>
      </c>
      <c r="D153" s="35">
        <v>0</v>
      </c>
      <c r="E153" s="35">
        <v>0</v>
      </c>
      <c r="F153" s="35">
        <f t="shared" si="25"/>
        <v>2</v>
      </c>
      <c r="G153" s="35">
        <v>2</v>
      </c>
      <c r="H153" s="35">
        <v>3</v>
      </c>
      <c r="I153" s="35" t="s">
        <v>45</v>
      </c>
    </row>
    <row r="154" spans="1:9" s="19" customFormat="1" ht="15.75">
      <c r="A154" s="11">
        <v>502014402018</v>
      </c>
      <c r="B154" s="13" t="s">
        <v>142</v>
      </c>
      <c r="C154" s="35">
        <v>2</v>
      </c>
      <c r="D154" s="35">
        <v>0</v>
      </c>
      <c r="E154" s="35">
        <v>0</v>
      </c>
      <c r="F154" s="35">
        <f t="shared" si="25"/>
        <v>2</v>
      </c>
      <c r="G154" s="35">
        <v>2</v>
      </c>
      <c r="H154" s="35">
        <v>2</v>
      </c>
      <c r="I154" s="35" t="s">
        <v>45</v>
      </c>
    </row>
    <row r="155" spans="1:9" s="19" customFormat="1" ht="15.75">
      <c r="A155" s="11">
        <v>502014322020</v>
      </c>
      <c r="B155" s="7" t="s">
        <v>60</v>
      </c>
      <c r="C155" s="35">
        <v>2</v>
      </c>
      <c r="D155" s="35">
        <v>0</v>
      </c>
      <c r="E155" s="35">
        <v>0</v>
      </c>
      <c r="F155" s="9">
        <f t="shared" si="25"/>
        <v>2</v>
      </c>
      <c r="G155" s="12">
        <v>2</v>
      </c>
      <c r="H155" s="6">
        <v>2</v>
      </c>
      <c r="I155" s="6" t="s">
        <v>45</v>
      </c>
    </row>
    <row r="156" spans="1:9" s="19" customFormat="1" ht="15.75">
      <c r="A156" s="11">
        <v>502014422020</v>
      </c>
      <c r="B156" s="13" t="s">
        <v>64</v>
      </c>
      <c r="C156" s="35">
        <v>2</v>
      </c>
      <c r="D156" s="35">
        <v>0</v>
      </c>
      <c r="E156" s="35">
        <v>0</v>
      </c>
      <c r="F156" s="35">
        <f t="shared" si="25"/>
        <v>2</v>
      </c>
      <c r="G156" s="35">
        <v>2</v>
      </c>
      <c r="H156" s="35">
        <v>3</v>
      </c>
      <c r="I156" s="35" t="s">
        <v>45</v>
      </c>
    </row>
    <row r="157" spans="1:9" s="19" customFormat="1" ht="15.75">
      <c r="A157" s="11">
        <v>502014302020</v>
      </c>
      <c r="B157" s="13" t="s">
        <v>67</v>
      </c>
      <c r="C157" s="35">
        <v>3</v>
      </c>
      <c r="D157" s="35">
        <v>0</v>
      </c>
      <c r="E157" s="35">
        <v>0</v>
      </c>
      <c r="F157" s="35">
        <f t="shared" si="25"/>
        <v>3</v>
      </c>
      <c r="G157" s="35">
        <v>3</v>
      </c>
      <c r="H157" s="35">
        <v>4</v>
      </c>
      <c r="I157" s="35" t="s">
        <v>45</v>
      </c>
    </row>
    <row r="158" spans="1:9" s="19" customFormat="1" ht="15.75">
      <c r="A158" s="11">
        <v>502014382018</v>
      </c>
      <c r="B158" s="13" t="s">
        <v>115</v>
      </c>
      <c r="C158" s="35">
        <v>2</v>
      </c>
      <c r="D158" s="35">
        <v>0</v>
      </c>
      <c r="E158" s="35">
        <v>0</v>
      </c>
      <c r="F158" s="35">
        <v>2</v>
      </c>
      <c r="G158" s="35">
        <v>2</v>
      </c>
      <c r="H158" s="35">
        <v>2</v>
      </c>
      <c r="I158" s="35" t="s">
        <v>45</v>
      </c>
    </row>
    <row r="159" spans="1:9" s="19" customFormat="1" ht="15.75">
      <c r="A159" s="14" t="s">
        <v>278</v>
      </c>
      <c r="B159" s="13" t="s">
        <v>108</v>
      </c>
      <c r="C159" s="35">
        <v>2</v>
      </c>
      <c r="D159" s="35">
        <v>0</v>
      </c>
      <c r="E159" s="35">
        <v>0</v>
      </c>
      <c r="F159" s="35">
        <f>SUM(C159:E159)</f>
        <v>2</v>
      </c>
      <c r="G159" s="35">
        <v>2</v>
      </c>
      <c r="H159" s="35">
        <v>2</v>
      </c>
      <c r="I159" s="35" t="s">
        <v>45</v>
      </c>
    </row>
    <row r="160" spans="1:9" s="19" customFormat="1" ht="15.75">
      <c r="A160" s="11">
        <v>502014171998</v>
      </c>
      <c r="B160" s="13" t="s">
        <v>61</v>
      </c>
      <c r="C160" s="35">
        <v>0</v>
      </c>
      <c r="D160" s="35">
        <v>4</v>
      </c>
      <c r="E160" s="35">
        <v>0</v>
      </c>
      <c r="F160" s="35">
        <v>4</v>
      </c>
      <c r="G160" s="35">
        <v>4</v>
      </c>
      <c r="H160" s="35">
        <v>4</v>
      </c>
      <c r="I160" s="35" t="s">
        <v>45</v>
      </c>
    </row>
    <row r="161" spans="1:9" s="19" customFormat="1" ht="15.75">
      <c r="A161" s="11">
        <v>502018002010</v>
      </c>
      <c r="B161" s="13" t="s">
        <v>62</v>
      </c>
      <c r="C161" s="35">
        <v>0</v>
      </c>
      <c r="D161" s="35">
        <v>4</v>
      </c>
      <c r="E161" s="35">
        <v>0</v>
      </c>
      <c r="F161" s="35">
        <f>SUM(C161:E161)</f>
        <v>4</v>
      </c>
      <c r="G161" s="35">
        <v>4</v>
      </c>
      <c r="H161" s="35">
        <v>8</v>
      </c>
      <c r="I161" s="35" t="s">
        <v>45</v>
      </c>
    </row>
    <row r="162" spans="1:9" s="20" customFormat="1" ht="15.75">
      <c r="A162" s="11" t="s">
        <v>391</v>
      </c>
      <c r="B162" s="13" t="s">
        <v>177</v>
      </c>
      <c r="C162" s="66">
        <v>2</v>
      </c>
      <c r="D162" s="66">
        <v>0</v>
      </c>
      <c r="E162" s="66">
        <v>0</v>
      </c>
      <c r="F162" s="66">
        <f>SUM(C162:E162)</f>
        <v>2</v>
      </c>
      <c r="G162" s="66">
        <v>2</v>
      </c>
      <c r="H162" s="66">
        <v>3</v>
      </c>
      <c r="I162" s="66" t="s">
        <v>46</v>
      </c>
    </row>
    <row r="163" spans="1:9" s="20" customFormat="1" ht="33" customHeight="1">
      <c r="A163" s="83" t="s">
        <v>396</v>
      </c>
      <c r="B163" s="84"/>
      <c r="C163" s="67"/>
      <c r="D163" s="67"/>
      <c r="E163" s="67"/>
      <c r="F163" s="67"/>
      <c r="G163" s="67"/>
      <c r="H163" s="67"/>
      <c r="I163" s="67"/>
    </row>
    <row r="164" spans="1:9" s="19" customFormat="1" ht="15.75">
      <c r="A164" s="3" t="s">
        <v>14</v>
      </c>
      <c r="B164" s="35"/>
      <c r="C164" s="6">
        <f>SUM(C152:C162)</f>
        <v>19</v>
      </c>
      <c r="D164" s="6">
        <f>SUM(D152:D162)-4</f>
        <v>4</v>
      </c>
      <c r="E164" s="6">
        <f>SUM(E152:E162)</f>
        <v>2</v>
      </c>
      <c r="F164" s="17">
        <f>SUM(F152:F162)-4</f>
        <v>25</v>
      </c>
      <c r="G164" s="6">
        <f>SUM(G152:G162)-4</f>
        <v>24</v>
      </c>
      <c r="H164" s="18">
        <f>SUM(H152:H162)-8</f>
        <v>30</v>
      </c>
      <c r="I164" s="35"/>
    </row>
    <row r="165" spans="1:9" s="19" customFormat="1" ht="15.75">
      <c r="A165" s="90" t="s">
        <v>152</v>
      </c>
      <c r="B165" s="90"/>
      <c r="C165" s="90"/>
      <c r="D165" s="90"/>
      <c r="E165" s="90"/>
      <c r="F165" s="90"/>
      <c r="G165" s="90"/>
      <c r="H165" s="90"/>
      <c r="I165" s="90"/>
    </row>
    <row r="166" spans="1:9" s="19" customFormat="1" ht="15.75">
      <c r="A166" s="82" t="s">
        <v>15</v>
      </c>
      <c r="B166" s="82"/>
      <c r="C166" s="82"/>
      <c r="D166" s="82"/>
      <c r="E166" s="82"/>
      <c r="F166" s="82"/>
      <c r="G166" s="82"/>
      <c r="H166" s="82"/>
      <c r="I166" s="82"/>
    </row>
    <row r="167" spans="1:9" s="19" customFormat="1" ht="15.75">
      <c r="A167" s="11">
        <v>502033011994</v>
      </c>
      <c r="B167" s="7" t="s">
        <v>52</v>
      </c>
      <c r="C167" s="35">
        <v>2</v>
      </c>
      <c r="D167" s="35">
        <v>0</v>
      </c>
      <c r="E167" s="35">
        <v>0</v>
      </c>
      <c r="F167" s="9">
        <f t="shared" ref="F167:F172" si="26">SUM(C167:E167)</f>
        <v>2</v>
      </c>
      <c r="G167" s="16">
        <v>2</v>
      </c>
      <c r="H167" s="35">
        <v>2</v>
      </c>
      <c r="I167" s="6" t="s">
        <v>45</v>
      </c>
    </row>
    <row r="168" spans="1:9" s="19" customFormat="1" ht="15.75">
      <c r="A168" s="11">
        <v>502033512020</v>
      </c>
      <c r="B168" s="7" t="s">
        <v>81</v>
      </c>
      <c r="C168" s="35">
        <v>2</v>
      </c>
      <c r="D168" s="35">
        <v>1</v>
      </c>
      <c r="E168" s="35">
        <v>0</v>
      </c>
      <c r="F168" s="9">
        <f t="shared" si="26"/>
        <v>3</v>
      </c>
      <c r="G168" s="21">
        <v>2.5</v>
      </c>
      <c r="H168" s="35">
        <v>5</v>
      </c>
      <c r="I168" s="6" t="s">
        <v>45</v>
      </c>
    </row>
    <row r="169" spans="1:9" s="19" customFormat="1" ht="15.75">
      <c r="A169" s="11">
        <v>502033532020</v>
      </c>
      <c r="B169" s="7" t="s">
        <v>82</v>
      </c>
      <c r="C169" s="35">
        <v>2</v>
      </c>
      <c r="D169" s="35">
        <v>0</v>
      </c>
      <c r="E169" s="35">
        <v>0</v>
      </c>
      <c r="F169" s="9">
        <f t="shared" si="26"/>
        <v>2</v>
      </c>
      <c r="G169" s="16">
        <v>2</v>
      </c>
      <c r="H169" s="35">
        <v>4</v>
      </c>
      <c r="I169" s="6" t="s">
        <v>45</v>
      </c>
    </row>
    <row r="170" spans="1:9" s="19" customFormat="1" ht="15.75">
      <c r="A170" s="11">
        <v>502033552020</v>
      </c>
      <c r="B170" s="7" t="s">
        <v>168</v>
      </c>
      <c r="C170" s="35">
        <v>3</v>
      </c>
      <c r="D170" s="35">
        <v>0</v>
      </c>
      <c r="E170" s="35">
        <v>2</v>
      </c>
      <c r="F170" s="9">
        <f t="shared" ref="F170" si="27">SUM(C170:E170)</f>
        <v>5</v>
      </c>
      <c r="G170" s="6">
        <v>4</v>
      </c>
      <c r="H170" s="6">
        <v>4</v>
      </c>
      <c r="I170" s="6" t="s">
        <v>45</v>
      </c>
    </row>
    <row r="171" spans="1:9" s="19" customFormat="1" ht="31.5">
      <c r="A171" s="11">
        <v>502033572022</v>
      </c>
      <c r="B171" s="50" t="s">
        <v>183</v>
      </c>
      <c r="C171" s="45">
        <v>1</v>
      </c>
      <c r="D171" s="45">
        <v>2</v>
      </c>
      <c r="E171" s="45">
        <v>0</v>
      </c>
      <c r="F171" s="9">
        <f t="shared" si="26"/>
        <v>3</v>
      </c>
      <c r="G171" s="16">
        <v>2</v>
      </c>
      <c r="H171" s="35">
        <v>4</v>
      </c>
      <c r="I171" s="6" t="s">
        <v>45</v>
      </c>
    </row>
    <row r="172" spans="1:9" s="19" customFormat="1" ht="15.75">
      <c r="A172" s="11">
        <v>502033592020</v>
      </c>
      <c r="B172" s="7" t="s">
        <v>184</v>
      </c>
      <c r="C172" s="35">
        <v>1</v>
      </c>
      <c r="D172" s="35">
        <v>1</v>
      </c>
      <c r="E172" s="35">
        <v>0</v>
      </c>
      <c r="F172" s="9">
        <f t="shared" si="26"/>
        <v>2</v>
      </c>
      <c r="G172" s="16">
        <v>1.5</v>
      </c>
      <c r="H172" s="35">
        <v>3</v>
      </c>
      <c r="I172" s="6" t="s">
        <v>45</v>
      </c>
    </row>
    <row r="173" spans="1:9" s="19" customFormat="1" ht="15.75">
      <c r="A173" s="11">
        <v>502033472018</v>
      </c>
      <c r="B173" s="7" t="s">
        <v>137</v>
      </c>
      <c r="C173" s="35">
        <v>2</v>
      </c>
      <c r="D173" s="35">
        <v>0</v>
      </c>
      <c r="E173" s="35">
        <v>0</v>
      </c>
      <c r="F173" s="9">
        <f t="shared" ref="F173:F176" si="28">SUM(C173:E173)</f>
        <v>2</v>
      </c>
      <c r="G173" s="16">
        <v>2</v>
      </c>
      <c r="H173" s="35">
        <v>2</v>
      </c>
      <c r="I173" s="6" t="s">
        <v>45</v>
      </c>
    </row>
    <row r="174" spans="1:9" s="19" customFormat="1" ht="15.75">
      <c r="A174" s="11">
        <v>502033612020</v>
      </c>
      <c r="B174" s="7" t="s">
        <v>54</v>
      </c>
      <c r="C174" s="35">
        <v>2</v>
      </c>
      <c r="D174" s="35">
        <v>0</v>
      </c>
      <c r="E174" s="35">
        <v>0</v>
      </c>
      <c r="F174" s="9">
        <f t="shared" si="28"/>
        <v>2</v>
      </c>
      <c r="G174" s="16">
        <v>2</v>
      </c>
      <c r="H174" s="35">
        <v>2</v>
      </c>
      <c r="I174" s="6" t="s">
        <v>45</v>
      </c>
    </row>
    <row r="175" spans="1:9" s="19" customFormat="1" ht="15.75">
      <c r="A175" s="11">
        <v>502033632020</v>
      </c>
      <c r="B175" s="7" t="s">
        <v>37</v>
      </c>
      <c r="C175" s="35">
        <v>1</v>
      </c>
      <c r="D175" s="35">
        <v>0</v>
      </c>
      <c r="E175" s="6">
        <v>0</v>
      </c>
      <c r="F175" s="9">
        <f>SUM(C175:E175)</f>
        <v>1</v>
      </c>
      <c r="G175" s="21">
        <v>1</v>
      </c>
      <c r="H175" s="6">
        <v>1</v>
      </c>
      <c r="I175" s="6" t="s">
        <v>45</v>
      </c>
    </row>
    <row r="176" spans="1:9" s="19" customFormat="1" ht="15.75">
      <c r="A176" s="11" t="s">
        <v>386</v>
      </c>
      <c r="B176" s="13" t="s">
        <v>185</v>
      </c>
      <c r="C176" s="35">
        <v>2</v>
      </c>
      <c r="D176" s="35">
        <v>0</v>
      </c>
      <c r="E176" s="35">
        <v>0</v>
      </c>
      <c r="F176" s="9">
        <f t="shared" si="28"/>
        <v>2</v>
      </c>
      <c r="G176" s="16">
        <v>2</v>
      </c>
      <c r="H176" s="6">
        <v>3</v>
      </c>
      <c r="I176" s="6" t="s">
        <v>46</v>
      </c>
    </row>
    <row r="177" spans="1:9" s="19" customFormat="1" ht="30" customHeight="1">
      <c r="A177" s="83" t="s">
        <v>395</v>
      </c>
      <c r="B177" s="84"/>
      <c r="C177" s="67"/>
      <c r="D177" s="67"/>
      <c r="E177" s="67"/>
      <c r="F177" s="9"/>
      <c r="G177" s="16"/>
      <c r="H177" s="6"/>
      <c r="I177" s="6"/>
    </row>
    <row r="178" spans="1:9" s="19" customFormat="1" ht="15.75">
      <c r="A178" s="35" t="s">
        <v>14</v>
      </c>
      <c r="B178" s="35"/>
      <c r="C178" s="6">
        <f t="shared" ref="C178:H178" si="29">SUM(C167:C176)</f>
        <v>18</v>
      </c>
      <c r="D178" s="6">
        <f t="shared" si="29"/>
        <v>4</v>
      </c>
      <c r="E178" s="6">
        <f t="shared" si="29"/>
        <v>2</v>
      </c>
      <c r="F178" s="6">
        <f t="shared" si="29"/>
        <v>24</v>
      </c>
      <c r="G178" s="6">
        <f t="shared" si="29"/>
        <v>21</v>
      </c>
      <c r="H178" s="18">
        <f t="shared" si="29"/>
        <v>30</v>
      </c>
      <c r="I178" s="37"/>
    </row>
    <row r="179" spans="1:9" s="19" customFormat="1" ht="15.75">
      <c r="A179" s="82" t="s">
        <v>17</v>
      </c>
      <c r="B179" s="82"/>
      <c r="C179" s="82"/>
      <c r="D179" s="82"/>
      <c r="E179" s="82"/>
      <c r="F179" s="82"/>
      <c r="G179" s="82"/>
      <c r="H179" s="82"/>
      <c r="I179" s="82"/>
    </row>
    <row r="180" spans="1:9" s="19" customFormat="1" ht="15.75">
      <c r="A180" s="11">
        <v>502033542020</v>
      </c>
      <c r="B180" s="7" t="s">
        <v>83</v>
      </c>
      <c r="C180" s="35">
        <v>2</v>
      </c>
      <c r="D180" s="35">
        <v>1</v>
      </c>
      <c r="E180" s="35">
        <v>0</v>
      </c>
      <c r="F180" s="9">
        <f>SUM(C180:E180)</f>
        <v>3</v>
      </c>
      <c r="G180" s="10">
        <v>2.5</v>
      </c>
      <c r="H180" s="35">
        <v>2</v>
      </c>
      <c r="I180" s="6" t="s">
        <v>45</v>
      </c>
    </row>
    <row r="181" spans="1:9" s="19" customFormat="1" ht="15.75">
      <c r="A181" s="11">
        <v>502033562020</v>
      </c>
      <c r="B181" s="7" t="s">
        <v>84</v>
      </c>
      <c r="C181" s="35">
        <v>2</v>
      </c>
      <c r="D181" s="35">
        <v>0</v>
      </c>
      <c r="E181" s="35">
        <v>0</v>
      </c>
      <c r="F181" s="9">
        <f t="shared" ref="F181:F185" si="30">SUM(C181:E181)</f>
        <v>2</v>
      </c>
      <c r="G181" s="16">
        <v>2</v>
      </c>
      <c r="H181" s="35">
        <v>2</v>
      </c>
      <c r="I181" s="6" t="s">
        <v>45</v>
      </c>
    </row>
    <row r="182" spans="1:9" s="19" customFormat="1" ht="15.75">
      <c r="A182" s="11">
        <v>502033582020</v>
      </c>
      <c r="B182" s="7" t="s">
        <v>186</v>
      </c>
      <c r="C182" s="35">
        <v>2</v>
      </c>
      <c r="D182" s="35">
        <v>0</v>
      </c>
      <c r="E182" s="35">
        <v>2</v>
      </c>
      <c r="F182" s="9">
        <f t="shared" si="30"/>
        <v>4</v>
      </c>
      <c r="G182" s="6">
        <v>3</v>
      </c>
      <c r="H182" s="6">
        <v>3</v>
      </c>
      <c r="I182" s="6" t="s">
        <v>45</v>
      </c>
    </row>
    <row r="183" spans="1:9" s="19" customFormat="1" ht="15.75">
      <c r="A183" s="11">
        <v>502033662020</v>
      </c>
      <c r="B183" s="7" t="s">
        <v>143</v>
      </c>
      <c r="C183" s="35">
        <v>2</v>
      </c>
      <c r="D183" s="35">
        <v>1</v>
      </c>
      <c r="E183" s="35">
        <v>0</v>
      </c>
      <c r="F183" s="9">
        <f t="shared" si="30"/>
        <v>3</v>
      </c>
      <c r="G183" s="5">
        <v>2.5</v>
      </c>
      <c r="H183" s="35">
        <v>2</v>
      </c>
      <c r="I183" s="6" t="s">
        <v>45</v>
      </c>
    </row>
    <row r="184" spans="1:9" s="19" customFormat="1" ht="15.75">
      <c r="A184" s="11">
        <v>502033602020</v>
      </c>
      <c r="B184" s="7" t="s">
        <v>171</v>
      </c>
      <c r="C184" s="35">
        <v>2</v>
      </c>
      <c r="D184" s="35">
        <v>0</v>
      </c>
      <c r="E184" s="6">
        <v>0</v>
      </c>
      <c r="F184" s="9">
        <f>SUM(C184:E184)</f>
        <v>2</v>
      </c>
      <c r="G184" s="35">
        <v>2</v>
      </c>
      <c r="H184" s="6">
        <v>2</v>
      </c>
      <c r="I184" s="6" t="s">
        <v>45</v>
      </c>
    </row>
    <row r="185" spans="1:9" s="19" customFormat="1" ht="31.5">
      <c r="A185" s="11">
        <v>502033622022</v>
      </c>
      <c r="B185" s="50" t="s">
        <v>144</v>
      </c>
      <c r="C185" s="45">
        <v>1</v>
      </c>
      <c r="D185" s="45">
        <v>2</v>
      </c>
      <c r="E185" s="45">
        <v>0</v>
      </c>
      <c r="F185" s="9">
        <f t="shared" si="30"/>
        <v>3</v>
      </c>
      <c r="G185" s="5">
        <v>2</v>
      </c>
      <c r="H185" s="35">
        <v>2</v>
      </c>
      <c r="I185" s="6" t="s">
        <v>45</v>
      </c>
    </row>
    <row r="186" spans="1:9" s="19" customFormat="1" ht="31.5">
      <c r="A186" s="51">
        <v>502033362022</v>
      </c>
      <c r="B186" s="50" t="s">
        <v>187</v>
      </c>
      <c r="C186" s="45">
        <v>2</v>
      </c>
      <c r="D186" s="45">
        <v>2</v>
      </c>
      <c r="E186" s="45">
        <v>0</v>
      </c>
      <c r="F186" s="9">
        <f>SUM(C186:E186)</f>
        <v>4</v>
      </c>
      <c r="G186" s="5">
        <v>3</v>
      </c>
      <c r="H186" s="5">
        <v>3</v>
      </c>
      <c r="I186" s="6" t="s">
        <v>45</v>
      </c>
    </row>
    <row r="187" spans="1:9" s="19" customFormat="1" ht="15.75">
      <c r="A187" s="11">
        <v>502033682020</v>
      </c>
      <c r="B187" s="7" t="s">
        <v>136</v>
      </c>
      <c r="C187" s="35">
        <v>2</v>
      </c>
      <c r="D187" s="35">
        <v>0</v>
      </c>
      <c r="E187" s="35">
        <v>0</v>
      </c>
      <c r="F187" s="9">
        <f>SUM(C187:E187)</f>
        <v>2</v>
      </c>
      <c r="G187" s="5">
        <v>2</v>
      </c>
      <c r="H187" s="5">
        <v>2</v>
      </c>
      <c r="I187" s="6" t="s">
        <v>45</v>
      </c>
    </row>
    <row r="188" spans="1:9" s="19" customFormat="1" ht="31.5">
      <c r="A188" s="11">
        <v>502033442018</v>
      </c>
      <c r="B188" s="13" t="s">
        <v>140</v>
      </c>
      <c r="C188" s="35">
        <v>2</v>
      </c>
      <c r="D188" s="35">
        <v>0</v>
      </c>
      <c r="E188" s="35">
        <v>0</v>
      </c>
      <c r="F188" s="9">
        <f>SUM(C188:E188)</f>
        <v>2</v>
      </c>
      <c r="G188" s="5">
        <v>2</v>
      </c>
      <c r="H188" s="6">
        <v>2</v>
      </c>
      <c r="I188" s="6" t="s">
        <v>45</v>
      </c>
    </row>
    <row r="189" spans="1:9" s="19" customFormat="1" ht="15.75">
      <c r="A189" s="11" t="s">
        <v>389</v>
      </c>
      <c r="B189" s="7" t="s">
        <v>188</v>
      </c>
      <c r="C189" s="35">
        <v>2</v>
      </c>
      <c r="D189" s="35">
        <v>0</v>
      </c>
      <c r="E189" s="6">
        <v>0</v>
      </c>
      <c r="F189" s="9">
        <f>SUM(C189:E189)</f>
        <v>2</v>
      </c>
      <c r="G189" s="35">
        <v>2</v>
      </c>
      <c r="H189" s="6">
        <v>3</v>
      </c>
      <c r="I189" s="6" t="s">
        <v>46</v>
      </c>
    </row>
    <row r="190" spans="1:9" s="19" customFormat="1" ht="15.75">
      <c r="A190" s="11" t="s">
        <v>387</v>
      </c>
      <c r="B190" s="13" t="s">
        <v>189</v>
      </c>
      <c r="C190" s="35">
        <v>2</v>
      </c>
      <c r="D190" s="35">
        <v>0</v>
      </c>
      <c r="E190" s="35">
        <v>0</v>
      </c>
      <c r="F190" s="9">
        <f t="shared" ref="F190" si="31">SUM(C190:E190)</f>
        <v>2</v>
      </c>
      <c r="G190" s="5">
        <v>2</v>
      </c>
      <c r="H190" s="6">
        <v>3</v>
      </c>
      <c r="I190" s="6" t="s">
        <v>46</v>
      </c>
    </row>
    <row r="191" spans="1:9" s="19" customFormat="1" ht="15.75">
      <c r="A191" s="11">
        <v>502033202012</v>
      </c>
      <c r="B191" s="7" t="s">
        <v>57</v>
      </c>
      <c r="C191" s="35" t="s">
        <v>51</v>
      </c>
      <c r="D191" s="35" t="s">
        <v>51</v>
      </c>
      <c r="E191" s="35"/>
      <c r="F191" s="37" t="s">
        <v>51</v>
      </c>
      <c r="G191" s="35"/>
      <c r="H191" s="35">
        <v>4</v>
      </c>
      <c r="I191" s="6" t="s">
        <v>45</v>
      </c>
    </row>
    <row r="192" spans="1:9" s="19" customFormat="1" ht="33" customHeight="1">
      <c r="A192" s="83" t="s">
        <v>396</v>
      </c>
      <c r="B192" s="84"/>
      <c r="C192" s="67"/>
      <c r="D192" s="67"/>
      <c r="E192" s="67"/>
      <c r="F192" s="37"/>
      <c r="G192" s="67"/>
      <c r="H192" s="67"/>
      <c r="I192" s="6"/>
    </row>
    <row r="193" spans="1:9" s="19" customFormat="1" ht="15.75">
      <c r="A193" s="35" t="s">
        <v>14</v>
      </c>
      <c r="B193" s="35"/>
      <c r="C193" s="6">
        <f t="shared" ref="C193:H193" si="32">SUM(C180:C191)</f>
        <v>21</v>
      </c>
      <c r="D193" s="6">
        <f t="shared" si="32"/>
        <v>6</v>
      </c>
      <c r="E193" s="6">
        <f t="shared" si="32"/>
        <v>2</v>
      </c>
      <c r="F193" s="6">
        <f t="shared" si="32"/>
        <v>29</v>
      </c>
      <c r="G193" s="6">
        <f t="shared" si="32"/>
        <v>25</v>
      </c>
      <c r="H193" s="18">
        <f t="shared" si="32"/>
        <v>30</v>
      </c>
      <c r="I193" s="37"/>
    </row>
    <row r="194" spans="1:9" s="19" customFormat="1" ht="15.75">
      <c r="A194" s="82" t="s">
        <v>18</v>
      </c>
      <c r="B194" s="82"/>
      <c r="C194" s="82"/>
      <c r="D194" s="82"/>
      <c r="E194" s="82"/>
      <c r="F194" s="82"/>
      <c r="G194" s="82"/>
      <c r="H194" s="82"/>
      <c r="I194" s="82"/>
    </row>
    <row r="195" spans="1:9" s="19" customFormat="1" ht="15.75">
      <c r="A195" s="11">
        <v>502034652020</v>
      </c>
      <c r="B195" s="7" t="s">
        <v>190</v>
      </c>
      <c r="C195" s="35">
        <v>2</v>
      </c>
      <c r="D195" s="35">
        <v>1</v>
      </c>
      <c r="E195" s="35">
        <v>0</v>
      </c>
      <c r="F195" s="9">
        <f>SUM(C195:E195)</f>
        <v>3</v>
      </c>
      <c r="G195" s="16">
        <v>2.5</v>
      </c>
      <c r="H195" s="6">
        <v>4</v>
      </c>
      <c r="I195" s="6" t="s">
        <v>45</v>
      </c>
    </row>
    <row r="196" spans="1:9" s="19" customFormat="1" ht="31.5">
      <c r="A196" s="11">
        <v>502034692020</v>
      </c>
      <c r="B196" s="4" t="s">
        <v>191</v>
      </c>
      <c r="C196" s="35">
        <v>1</v>
      </c>
      <c r="D196" s="35">
        <v>2</v>
      </c>
      <c r="E196" s="35">
        <v>0</v>
      </c>
      <c r="F196" s="9">
        <f>SUM(C196:E196)</f>
        <v>3</v>
      </c>
      <c r="G196" s="16">
        <v>2</v>
      </c>
      <c r="H196" s="35">
        <v>5</v>
      </c>
      <c r="I196" s="6" t="s">
        <v>45</v>
      </c>
    </row>
    <row r="197" spans="1:9" s="19" customFormat="1" ht="15.75">
      <c r="A197" s="11">
        <v>502034712020</v>
      </c>
      <c r="B197" s="7" t="s">
        <v>141</v>
      </c>
      <c r="C197" s="35">
        <v>3</v>
      </c>
      <c r="D197" s="35">
        <v>0</v>
      </c>
      <c r="E197" s="35">
        <v>0</v>
      </c>
      <c r="F197" s="9">
        <f t="shared" ref="F197:F204" si="33">SUM(C197:E197)</f>
        <v>3</v>
      </c>
      <c r="G197" s="21">
        <v>3</v>
      </c>
      <c r="H197" s="6">
        <v>3</v>
      </c>
      <c r="I197" s="6" t="s">
        <v>45</v>
      </c>
    </row>
    <row r="198" spans="1:9" s="19" customFormat="1" ht="15.75">
      <c r="A198" s="11">
        <v>502034572018</v>
      </c>
      <c r="B198" s="13" t="s">
        <v>113</v>
      </c>
      <c r="C198" s="35">
        <v>2</v>
      </c>
      <c r="D198" s="35">
        <v>0</v>
      </c>
      <c r="E198" s="35">
        <v>0</v>
      </c>
      <c r="F198" s="9">
        <f>SUM(C198:E198)</f>
        <v>2</v>
      </c>
      <c r="G198" s="16">
        <v>2</v>
      </c>
      <c r="H198" s="6">
        <v>2</v>
      </c>
      <c r="I198" s="6" t="s">
        <v>45</v>
      </c>
    </row>
    <row r="199" spans="1:9" s="19" customFormat="1" ht="15.75">
      <c r="A199" s="11">
        <v>502034732020</v>
      </c>
      <c r="B199" s="7" t="s">
        <v>48</v>
      </c>
      <c r="C199" s="35">
        <v>2</v>
      </c>
      <c r="D199" s="35">
        <v>0</v>
      </c>
      <c r="E199" s="35">
        <v>0</v>
      </c>
      <c r="F199" s="9">
        <f>SUM(C199:E199)</f>
        <v>2</v>
      </c>
      <c r="G199" s="21">
        <v>2</v>
      </c>
      <c r="H199" s="6">
        <v>2</v>
      </c>
      <c r="I199" s="6" t="s">
        <v>45</v>
      </c>
    </row>
    <row r="200" spans="1:9" s="19" customFormat="1" ht="15.75">
      <c r="A200" s="11">
        <v>502034752020</v>
      </c>
      <c r="B200" s="13" t="s">
        <v>63</v>
      </c>
      <c r="C200" s="35">
        <v>0</v>
      </c>
      <c r="D200" s="35">
        <v>1</v>
      </c>
      <c r="E200" s="35">
        <v>0</v>
      </c>
      <c r="F200" s="9">
        <f>SUM(C200:E200)</f>
        <v>1</v>
      </c>
      <c r="G200" s="16">
        <v>1</v>
      </c>
      <c r="H200" s="6">
        <v>4</v>
      </c>
      <c r="I200" s="6" t="s">
        <v>45</v>
      </c>
    </row>
    <row r="201" spans="1:9" s="19" customFormat="1" ht="15.75">
      <c r="A201" s="11">
        <v>502034181998</v>
      </c>
      <c r="B201" s="7" t="s">
        <v>61</v>
      </c>
      <c r="C201" s="35">
        <v>0</v>
      </c>
      <c r="D201" s="35">
        <v>4</v>
      </c>
      <c r="E201" s="35">
        <v>0</v>
      </c>
      <c r="F201" s="9">
        <v>4</v>
      </c>
      <c r="G201" s="16">
        <v>4</v>
      </c>
      <c r="H201" s="6">
        <v>4</v>
      </c>
      <c r="I201" s="6" t="s">
        <v>45</v>
      </c>
    </row>
    <row r="202" spans="1:9" s="19" customFormat="1" ht="15.75">
      <c r="A202" s="11">
        <v>502038472010</v>
      </c>
      <c r="B202" s="7" t="s">
        <v>62</v>
      </c>
      <c r="C202" s="35">
        <v>0</v>
      </c>
      <c r="D202" s="35">
        <v>4</v>
      </c>
      <c r="E202" s="35">
        <v>0</v>
      </c>
      <c r="F202" s="9">
        <f>SUM(C202:E202)</f>
        <v>4</v>
      </c>
      <c r="G202" s="16">
        <v>4</v>
      </c>
      <c r="H202" s="6">
        <v>8</v>
      </c>
      <c r="I202" s="6" t="s">
        <v>45</v>
      </c>
    </row>
    <row r="203" spans="1:9" s="20" customFormat="1" ht="15.75">
      <c r="A203" s="11" t="s">
        <v>390</v>
      </c>
      <c r="B203" s="7" t="s">
        <v>176</v>
      </c>
      <c r="C203" s="66">
        <v>2</v>
      </c>
      <c r="D203" s="66">
        <v>0</v>
      </c>
      <c r="E203" s="6">
        <v>0</v>
      </c>
      <c r="F203" s="9">
        <f t="shared" si="33"/>
        <v>2</v>
      </c>
      <c r="G203" s="16">
        <v>2</v>
      </c>
      <c r="H203" s="6">
        <v>3</v>
      </c>
      <c r="I203" s="6" t="s">
        <v>46</v>
      </c>
    </row>
    <row r="204" spans="1:9" s="19" customFormat="1" ht="15.75">
      <c r="A204" s="11" t="s">
        <v>389</v>
      </c>
      <c r="B204" s="7" t="s">
        <v>192</v>
      </c>
      <c r="C204" s="35">
        <v>2</v>
      </c>
      <c r="D204" s="35">
        <v>0</v>
      </c>
      <c r="E204" s="6">
        <v>0</v>
      </c>
      <c r="F204" s="9">
        <f t="shared" si="33"/>
        <v>2</v>
      </c>
      <c r="G204" s="16">
        <v>2</v>
      </c>
      <c r="H204" s="6">
        <v>3</v>
      </c>
      <c r="I204" s="6" t="s">
        <v>46</v>
      </c>
    </row>
    <row r="205" spans="1:9" s="19" customFormat="1" ht="31.5" customHeight="1">
      <c r="A205" s="83" t="s">
        <v>397</v>
      </c>
      <c r="B205" s="84"/>
      <c r="C205" s="67"/>
      <c r="D205" s="67"/>
      <c r="E205" s="6"/>
      <c r="F205" s="9"/>
      <c r="G205" s="16"/>
      <c r="H205" s="6"/>
      <c r="I205" s="6"/>
    </row>
    <row r="206" spans="1:9" s="19" customFormat="1" ht="15.75">
      <c r="A206" s="35" t="s">
        <v>14</v>
      </c>
      <c r="B206" s="35"/>
      <c r="C206" s="6">
        <f>SUM(C195:C204)</f>
        <v>14</v>
      </c>
      <c r="D206" s="6">
        <f>SUM(D195:D204)-4</f>
        <v>8</v>
      </c>
      <c r="E206" s="6">
        <f>SUM(E195:E204)</f>
        <v>0</v>
      </c>
      <c r="F206" s="17">
        <f>SUM(F195:F204)-4</f>
        <v>22</v>
      </c>
      <c r="G206" s="21">
        <f>SUM(G195:G204)-4</f>
        <v>20.5</v>
      </c>
      <c r="H206" s="18">
        <f>SUM(H195:H204)-8</f>
        <v>30</v>
      </c>
      <c r="I206" s="35"/>
    </row>
    <row r="207" spans="1:9" s="19" customFormat="1" ht="15.75">
      <c r="A207" s="82" t="s">
        <v>19</v>
      </c>
      <c r="B207" s="82"/>
      <c r="C207" s="82"/>
      <c r="D207" s="82"/>
      <c r="E207" s="82"/>
      <c r="F207" s="82"/>
      <c r="G207" s="82"/>
      <c r="H207" s="82"/>
      <c r="I207" s="82"/>
    </row>
    <row r="208" spans="1:9" s="19" customFormat="1" ht="15.75">
      <c r="A208" s="11">
        <v>502034422020</v>
      </c>
      <c r="B208" s="7" t="s">
        <v>64</v>
      </c>
      <c r="C208" s="35">
        <v>2</v>
      </c>
      <c r="D208" s="35">
        <v>0</v>
      </c>
      <c r="E208" s="35">
        <v>0</v>
      </c>
      <c r="F208" s="9">
        <f>SUM(C208:E208)</f>
        <v>2</v>
      </c>
      <c r="G208" s="6">
        <v>2</v>
      </c>
      <c r="H208" s="6">
        <v>3</v>
      </c>
      <c r="I208" s="6" t="s">
        <v>45</v>
      </c>
    </row>
    <row r="209" spans="1:9" s="19" customFormat="1" ht="15.75">
      <c r="A209" s="11">
        <v>502034442020</v>
      </c>
      <c r="B209" s="7" t="s">
        <v>85</v>
      </c>
      <c r="C209" s="35">
        <v>2</v>
      </c>
      <c r="D209" s="35">
        <v>0</v>
      </c>
      <c r="E209" s="35">
        <v>0</v>
      </c>
      <c r="F209" s="9">
        <f>SUM(C209:E209)</f>
        <v>2</v>
      </c>
      <c r="G209" s="16">
        <v>2</v>
      </c>
      <c r="H209" s="6">
        <v>4</v>
      </c>
      <c r="I209" s="6" t="s">
        <v>45</v>
      </c>
    </row>
    <row r="210" spans="1:9" s="19" customFormat="1" ht="31.5">
      <c r="A210" s="11">
        <v>502034462020</v>
      </c>
      <c r="B210" s="7" t="s">
        <v>193</v>
      </c>
      <c r="C210" s="35">
        <v>2</v>
      </c>
      <c r="D210" s="35">
        <v>0</v>
      </c>
      <c r="E210" s="35">
        <v>1</v>
      </c>
      <c r="F210" s="9">
        <f>SUM(C210:E210)</f>
        <v>3</v>
      </c>
      <c r="G210" s="5">
        <v>2.5</v>
      </c>
      <c r="H210" s="35">
        <v>3</v>
      </c>
      <c r="I210" s="6" t="s">
        <v>45</v>
      </c>
    </row>
    <row r="211" spans="1:9" s="19" customFormat="1" ht="15.75">
      <c r="A211" s="11">
        <v>502034482022</v>
      </c>
      <c r="B211" s="50" t="s">
        <v>194</v>
      </c>
      <c r="C211" s="48">
        <v>2</v>
      </c>
      <c r="D211" s="48">
        <v>2</v>
      </c>
      <c r="E211" s="48">
        <v>0</v>
      </c>
      <c r="F211" s="47">
        <f>SUM(C211:E211)</f>
        <v>4</v>
      </c>
      <c r="G211" s="54">
        <v>3</v>
      </c>
      <c r="H211" s="35">
        <v>3</v>
      </c>
      <c r="I211" s="6" t="s">
        <v>45</v>
      </c>
    </row>
    <row r="212" spans="1:9" s="19" customFormat="1" ht="15.75">
      <c r="A212" s="11">
        <v>502034502020</v>
      </c>
      <c r="B212" s="7" t="s">
        <v>67</v>
      </c>
      <c r="C212" s="35">
        <v>3</v>
      </c>
      <c r="D212" s="35">
        <v>0</v>
      </c>
      <c r="E212" s="35">
        <v>0</v>
      </c>
      <c r="F212" s="9">
        <f>SUM(C212:E212)</f>
        <v>3</v>
      </c>
      <c r="G212" s="35">
        <v>3</v>
      </c>
      <c r="H212" s="6">
        <v>4</v>
      </c>
      <c r="I212" s="6" t="s">
        <v>45</v>
      </c>
    </row>
    <row r="213" spans="1:9" s="19" customFormat="1" ht="15.75">
      <c r="A213" s="11">
        <v>502034382018</v>
      </c>
      <c r="B213" s="13" t="s">
        <v>115</v>
      </c>
      <c r="C213" s="35">
        <v>2</v>
      </c>
      <c r="D213" s="35">
        <v>0</v>
      </c>
      <c r="E213" s="35">
        <v>0</v>
      </c>
      <c r="F213" s="9">
        <v>2</v>
      </c>
      <c r="G213" s="5">
        <v>2</v>
      </c>
      <c r="H213" s="6">
        <v>2</v>
      </c>
      <c r="I213" s="6" t="s">
        <v>45</v>
      </c>
    </row>
    <row r="214" spans="1:9" s="19" customFormat="1" ht="15.75">
      <c r="A214" s="11">
        <v>50203442018</v>
      </c>
      <c r="B214" s="7" t="s">
        <v>142</v>
      </c>
      <c r="C214" s="35">
        <v>2</v>
      </c>
      <c r="D214" s="35">
        <v>0</v>
      </c>
      <c r="E214" s="35">
        <v>0</v>
      </c>
      <c r="F214" s="9">
        <f>SUM(C214:E214)</f>
        <v>2</v>
      </c>
      <c r="G214" s="35">
        <v>2</v>
      </c>
      <c r="H214" s="6">
        <v>2</v>
      </c>
      <c r="I214" s="6" t="s">
        <v>45</v>
      </c>
    </row>
    <row r="215" spans="1:9" s="19" customFormat="1" ht="15.75">
      <c r="A215" s="11">
        <v>502034522020</v>
      </c>
      <c r="B215" s="7" t="s">
        <v>108</v>
      </c>
      <c r="C215" s="35">
        <v>2</v>
      </c>
      <c r="D215" s="35">
        <v>0</v>
      </c>
      <c r="E215" s="35">
        <v>0</v>
      </c>
      <c r="F215" s="9">
        <f>SUM(C215:E215)</f>
        <v>2</v>
      </c>
      <c r="G215" s="35">
        <v>2</v>
      </c>
      <c r="H215" s="6">
        <v>2</v>
      </c>
      <c r="I215" s="6" t="s">
        <v>45</v>
      </c>
    </row>
    <row r="216" spans="1:9" s="19" customFormat="1" ht="15.75">
      <c r="A216" s="11">
        <v>502034181998</v>
      </c>
      <c r="B216" s="7" t="s">
        <v>61</v>
      </c>
      <c r="C216" s="35">
        <v>0</v>
      </c>
      <c r="D216" s="35">
        <v>4</v>
      </c>
      <c r="E216" s="35">
        <v>0</v>
      </c>
      <c r="F216" s="9">
        <v>4</v>
      </c>
      <c r="G216" s="3">
        <v>4</v>
      </c>
      <c r="H216" s="6">
        <v>4</v>
      </c>
      <c r="I216" s="6" t="s">
        <v>45</v>
      </c>
    </row>
    <row r="217" spans="1:9" s="19" customFormat="1" ht="15.75">
      <c r="A217" s="11">
        <v>502038002010</v>
      </c>
      <c r="B217" s="7" t="s">
        <v>62</v>
      </c>
      <c r="C217" s="35">
        <v>0</v>
      </c>
      <c r="D217" s="35">
        <v>4</v>
      </c>
      <c r="E217" s="35">
        <v>0</v>
      </c>
      <c r="F217" s="9">
        <f>SUM(C217:E217)</f>
        <v>4</v>
      </c>
      <c r="G217" s="35">
        <v>4</v>
      </c>
      <c r="H217" s="6">
        <v>8</v>
      </c>
      <c r="I217" s="6" t="s">
        <v>45</v>
      </c>
    </row>
    <row r="218" spans="1:9" s="20" customFormat="1" ht="15.75">
      <c r="A218" s="11" t="s">
        <v>391</v>
      </c>
      <c r="B218" s="7" t="s">
        <v>177</v>
      </c>
      <c r="C218" s="66">
        <v>2</v>
      </c>
      <c r="D218" s="66">
        <v>0</v>
      </c>
      <c r="E218" s="66">
        <v>0</v>
      </c>
      <c r="F218" s="9">
        <f>SUM(C218:E218)</f>
        <v>2</v>
      </c>
      <c r="G218" s="66">
        <v>2</v>
      </c>
      <c r="H218" s="6">
        <v>3</v>
      </c>
      <c r="I218" s="6" t="s">
        <v>46</v>
      </c>
    </row>
    <row r="219" spans="1:9" s="20" customFormat="1" ht="32.25" customHeight="1">
      <c r="A219" s="83" t="s">
        <v>396</v>
      </c>
      <c r="B219" s="84"/>
      <c r="C219" s="67"/>
      <c r="D219" s="67"/>
      <c r="E219" s="67"/>
      <c r="F219" s="9"/>
      <c r="G219" s="67"/>
      <c r="H219" s="6"/>
      <c r="I219" s="6"/>
    </row>
    <row r="220" spans="1:9" s="19" customFormat="1" ht="15.75">
      <c r="A220" s="3" t="s">
        <v>14</v>
      </c>
      <c r="B220" s="35"/>
      <c r="C220" s="6">
        <f>SUM(C208:C218)</f>
        <v>19</v>
      </c>
      <c r="D220" s="6">
        <f>SUM(D208:D218)-4</f>
        <v>6</v>
      </c>
      <c r="E220" s="6">
        <f>SUM(E208:E218)</f>
        <v>1</v>
      </c>
      <c r="F220" s="17">
        <f>SUM(F208:F218)-4</f>
        <v>26</v>
      </c>
      <c r="G220" s="6">
        <f>SUM(G208:G218)-4</f>
        <v>24.5</v>
      </c>
      <c r="H220" s="18">
        <f>SUM(H208:H218)-8</f>
        <v>30</v>
      </c>
      <c r="I220" s="35"/>
    </row>
    <row r="221" spans="1:9" ht="30" customHeight="1">
      <c r="A221" s="24"/>
      <c r="B221" s="24"/>
      <c r="C221" s="24"/>
      <c r="D221" s="24"/>
      <c r="E221" s="24"/>
      <c r="F221" s="24"/>
      <c r="G221" s="24"/>
      <c r="H221" s="24"/>
      <c r="I221" s="24"/>
    </row>
  </sheetData>
  <mergeCells count="43">
    <mergeCell ref="A219:B219"/>
    <mergeCell ref="A92:B92"/>
    <mergeCell ref="A106:B106"/>
    <mergeCell ref="A121:B121"/>
    <mergeCell ref="A136:B136"/>
    <mergeCell ref="A149:B149"/>
    <mergeCell ref="A108:I108"/>
    <mergeCell ref="A109:I109"/>
    <mergeCell ref="A123:I123"/>
    <mergeCell ref="A166:I166"/>
    <mergeCell ref="A179:I179"/>
    <mergeCell ref="A194:I194"/>
    <mergeCell ref="A207:I207"/>
    <mergeCell ref="A205:B205"/>
    <mergeCell ref="A6:I6"/>
    <mergeCell ref="A177:B177"/>
    <mergeCell ref="A192:B192"/>
    <mergeCell ref="A67:I67"/>
    <mergeCell ref="A53:I53"/>
    <mergeCell ref="A39:B39"/>
    <mergeCell ref="A51:B51"/>
    <mergeCell ref="A65:B65"/>
    <mergeCell ref="A81:I81"/>
    <mergeCell ref="A165:I165"/>
    <mergeCell ref="A151:I151"/>
    <mergeCell ref="A138:I138"/>
    <mergeCell ref="A163:B163"/>
    <mergeCell ref="A1:I1"/>
    <mergeCell ref="A2:I2"/>
    <mergeCell ref="A94:I94"/>
    <mergeCell ref="A41:I41"/>
    <mergeCell ref="A54:I54"/>
    <mergeCell ref="A79:B79"/>
    <mergeCell ref="A3:I3"/>
    <mergeCell ref="H4:H5"/>
    <mergeCell ref="I4:I5"/>
    <mergeCell ref="B4:B5"/>
    <mergeCell ref="C4:F4"/>
    <mergeCell ref="G4:G5"/>
    <mergeCell ref="A27:I27"/>
    <mergeCell ref="A28:I28"/>
    <mergeCell ref="A4:A5"/>
    <mergeCell ref="A16:I16"/>
  </mergeCells>
  <printOptions horizontalCentered="1"/>
  <pageMargins left="0.23" right="0.23622047244094491" top="0.34" bottom="0.48" header="7.874015748031496E-2" footer="0.31496062992125984"/>
  <pageSetup paperSize="9" scale="7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6"/>
  <sheetViews>
    <sheetView view="pageBreakPreview" zoomScale="70" zoomScaleSheetLayoutView="70" workbookViewId="0">
      <selection activeCell="A79" sqref="A79:I79"/>
    </sheetView>
  </sheetViews>
  <sheetFormatPr defaultRowHeight="15"/>
  <cols>
    <col min="1" max="1" width="15.42578125" customWidth="1"/>
    <col min="2" max="2" width="40.85546875" customWidth="1"/>
    <col min="3" max="3" width="10.42578125" bestFit="1" customWidth="1"/>
    <col min="4" max="4" width="12.140625" customWidth="1"/>
    <col min="5" max="5" width="13.140625" customWidth="1"/>
    <col min="6" max="6" width="8.7109375" bestFit="1" customWidth="1"/>
    <col min="7" max="7" width="8.5703125" customWidth="1"/>
    <col min="8" max="8" width="8.7109375" customWidth="1"/>
    <col min="9" max="9" width="12.28515625" bestFit="1" customWidth="1"/>
  </cols>
  <sheetData>
    <row r="1" spans="1:10" s="22" customFormat="1" ht="30" customHeight="1">
      <c r="A1" s="104" t="s">
        <v>417</v>
      </c>
      <c r="B1" s="105"/>
      <c r="C1" s="105"/>
      <c r="D1" s="105"/>
      <c r="E1" s="105"/>
      <c r="F1" s="105"/>
      <c r="G1" s="105"/>
      <c r="H1" s="105"/>
      <c r="I1" s="105"/>
    </row>
    <row r="2" spans="1:10" s="22" customFormat="1" ht="30" customHeight="1">
      <c r="A2" s="106" t="s">
        <v>0</v>
      </c>
      <c r="B2" s="106" t="s">
        <v>1</v>
      </c>
      <c r="C2" s="87" t="s">
        <v>2</v>
      </c>
      <c r="D2" s="87"/>
      <c r="E2" s="87"/>
      <c r="F2" s="87"/>
      <c r="G2" s="86" t="s">
        <v>3</v>
      </c>
      <c r="H2" s="86" t="s">
        <v>4</v>
      </c>
      <c r="I2" s="87" t="s">
        <v>5</v>
      </c>
    </row>
    <row r="3" spans="1:10" s="22" customFormat="1" ht="41.25" customHeight="1">
      <c r="A3" s="106"/>
      <c r="B3" s="87"/>
      <c r="C3" s="38" t="s">
        <v>6</v>
      </c>
      <c r="D3" s="38" t="s">
        <v>7</v>
      </c>
      <c r="E3" s="38" t="s">
        <v>8</v>
      </c>
      <c r="F3" s="38" t="s">
        <v>9</v>
      </c>
      <c r="G3" s="107"/>
      <c r="H3" s="86"/>
      <c r="I3" s="87"/>
    </row>
    <row r="4" spans="1:10" ht="30" customHeight="1" thickBot="1">
      <c r="A4" s="109" t="s">
        <v>399</v>
      </c>
      <c r="B4" s="110"/>
      <c r="C4" s="110"/>
      <c r="D4" s="110"/>
      <c r="E4" s="110"/>
      <c r="F4" s="110"/>
      <c r="G4" s="110"/>
      <c r="H4" s="110"/>
      <c r="I4" s="111"/>
      <c r="J4" s="22"/>
    </row>
    <row r="5" spans="1:10" ht="15.75" customHeight="1">
      <c r="A5" s="108" t="s">
        <v>393</v>
      </c>
      <c r="B5" s="108"/>
      <c r="C5" s="108"/>
      <c r="D5" s="108"/>
      <c r="E5" s="108"/>
      <c r="F5" s="108"/>
      <c r="G5" s="108"/>
      <c r="H5" s="108"/>
      <c r="I5" s="108"/>
      <c r="J5" s="22"/>
    </row>
    <row r="6" spans="1:10" ht="15.75">
      <c r="A6" s="69" t="s">
        <v>400</v>
      </c>
      <c r="B6" s="4" t="s">
        <v>381</v>
      </c>
      <c r="C6" s="67">
        <v>3</v>
      </c>
      <c r="D6" s="67">
        <v>0</v>
      </c>
      <c r="E6" s="67">
        <v>0</v>
      </c>
      <c r="F6" s="67">
        <v>3</v>
      </c>
      <c r="G6" s="37" t="s">
        <v>122</v>
      </c>
      <c r="H6" s="37" t="s">
        <v>401</v>
      </c>
      <c r="I6" s="67"/>
      <c r="J6" s="22"/>
    </row>
    <row r="7" spans="1:10" ht="15.75">
      <c r="A7" s="69" t="s">
        <v>402</v>
      </c>
      <c r="B7" s="4" t="s">
        <v>383</v>
      </c>
      <c r="C7" s="67">
        <v>3</v>
      </c>
      <c r="D7" s="67">
        <v>0</v>
      </c>
      <c r="E7" s="67">
        <v>0</v>
      </c>
      <c r="F7" s="67">
        <v>3</v>
      </c>
      <c r="G7" s="37" t="s">
        <v>122</v>
      </c>
      <c r="H7" s="37" t="s">
        <v>401</v>
      </c>
      <c r="I7" s="67"/>
      <c r="J7" s="22"/>
    </row>
    <row r="8" spans="1:10" ht="30" customHeight="1" thickBot="1">
      <c r="A8" s="109" t="s">
        <v>403</v>
      </c>
      <c r="B8" s="110"/>
      <c r="C8" s="110"/>
      <c r="D8" s="110"/>
      <c r="E8" s="110"/>
      <c r="F8" s="110"/>
      <c r="G8" s="110"/>
      <c r="H8" s="110"/>
      <c r="I8" s="111"/>
      <c r="J8" s="22"/>
    </row>
    <row r="9" spans="1:10" s="2" customFormat="1" ht="15.75" customHeight="1">
      <c r="A9" s="108" t="s">
        <v>394</v>
      </c>
      <c r="B9" s="108"/>
      <c r="C9" s="108"/>
      <c r="D9" s="108"/>
      <c r="E9" s="108"/>
      <c r="F9" s="108"/>
      <c r="G9" s="108"/>
      <c r="H9" s="108"/>
      <c r="I9" s="108"/>
      <c r="J9" s="70"/>
    </row>
    <row r="10" spans="1:10" ht="15.75">
      <c r="A10" s="69" t="s">
        <v>404</v>
      </c>
      <c r="B10" s="4" t="s">
        <v>379</v>
      </c>
      <c r="C10" s="67">
        <v>3</v>
      </c>
      <c r="D10" s="67">
        <v>0</v>
      </c>
      <c r="E10" s="67">
        <v>0</v>
      </c>
      <c r="F10" s="67">
        <v>3</v>
      </c>
      <c r="G10" s="37" t="s">
        <v>122</v>
      </c>
      <c r="H10" s="37" t="s">
        <v>401</v>
      </c>
      <c r="I10" s="67"/>
      <c r="J10" s="22"/>
    </row>
    <row r="11" spans="1:10" ht="15.75">
      <c r="A11" s="71" t="s">
        <v>405</v>
      </c>
      <c r="B11" s="4" t="s">
        <v>382</v>
      </c>
      <c r="C11" s="67">
        <v>3</v>
      </c>
      <c r="D11" s="67">
        <v>0</v>
      </c>
      <c r="E11" s="67">
        <v>0</v>
      </c>
      <c r="F11" s="67">
        <v>3</v>
      </c>
      <c r="G11" s="37" t="s">
        <v>122</v>
      </c>
      <c r="H11" s="37" t="s">
        <v>401</v>
      </c>
      <c r="I11" s="67"/>
      <c r="J11" s="22"/>
    </row>
    <row r="12" spans="1:10" ht="30" customHeight="1" thickBot="1">
      <c r="A12" s="109" t="s">
        <v>271</v>
      </c>
      <c r="B12" s="110"/>
      <c r="C12" s="110"/>
      <c r="D12" s="110"/>
      <c r="E12" s="110"/>
      <c r="F12" s="110"/>
      <c r="G12" s="110"/>
      <c r="H12" s="110"/>
      <c r="I12" s="111"/>
      <c r="J12" s="22"/>
    </row>
    <row r="13" spans="1:10" s="2" customFormat="1" ht="15.75" customHeight="1">
      <c r="A13" s="108" t="s">
        <v>395</v>
      </c>
      <c r="B13" s="108"/>
      <c r="C13" s="108"/>
      <c r="D13" s="108"/>
      <c r="E13" s="108"/>
      <c r="F13" s="108"/>
      <c r="G13" s="108"/>
      <c r="H13" s="108"/>
      <c r="I13" s="108"/>
      <c r="J13" s="70"/>
    </row>
    <row r="14" spans="1:10" ht="15.75">
      <c r="A14" s="71" t="s">
        <v>406</v>
      </c>
      <c r="B14" s="4" t="s">
        <v>384</v>
      </c>
      <c r="C14" s="67">
        <v>2</v>
      </c>
      <c r="D14" s="67">
        <v>0</v>
      </c>
      <c r="E14" s="67">
        <v>0</v>
      </c>
      <c r="F14" s="67">
        <v>2</v>
      </c>
      <c r="G14" s="37" t="s">
        <v>114</v>
      </c>
      <c r="H14" s="37" t="s">
        <v>122</v>
      </c>
      <c r="I14" s="67"/>
      <c r="J14" s="22"/>
    </row>
    <row r="15" spans="1:10" ht="16.5" thickBot="1">
      <c r="A15" s="72" t="s">
        <v>407</v>
      </c>
      <c r="B15" s="4" t="s">
        <v>385</v>
      </c>
      <c r="C15" s="67">
        <v>3</v>
      </c>
      <c r="D15" s="67">
        <v>0</v>
      </c>
      <c r="E15" s="67">
        <v>0</v>
      </c>
      <c r="F15" s="67">
        <v>3</v>
      </c>
      <c r="G15" s="37" t="s">
        <v>122</v>
      </c>
      <c r="H15" s="37" t="s">
        <v>401</v>
      </c>
      <c r="I15" s="67"/>
      <c r="J15" s="22"/>
    </row>
    <row r="16" spans="1:10" ht="30" customHeight="1" thickBot="1">
      <c r="A16" s="109" t="s">
        <v>273</v>
      </c>
      <c r="B16" s="110"/>
      <c r="C16" s="110"/>
      <c r="D16" s="110"/>
      <c r="E16" s="110"/>
      <c r="F16" s="110"/>
      <c r="G16" s="110"/>
      <c r="H16" s="110"/>
      <c r="I16" s="111"/>
      <c r="J16" s="22"/>
    </row>
    <row r="17" spans="1:10" s="2" customFormat="1" ht="15.75" customHeight="1">
      <c r="A17" s="108" t="s">
        <v>396</v>
      </c>
      <c r="B17" s="108"/>
      <c r="C17" s="108"/>
      <c r="D17" s="108"/>
      <c r="E17" s="108"/>
      <c r="F17" s="108"/>
      <c r="G17" s="108"/>
      <c r="H17" s="108"/>
      <c r="I17" s="108"/>
      <c r="J17" s="70"/>
    </row>
    <row r="18" spans="1:10" ht="30" customHeight="1">
      <c r="A18" s="73" t="s">
        <v>408</v>
      </c>
      <c r="B18" s="4" t="s">
        <v>380</v>
      </c>
      <c r="C18" s="67">
        <v>2</v>
      </c>
      <c r="D18" s="67">
        <v>0</v>
      </c>
      <c r="E18" s="67">
        <v>0</v>
      </c>
      <c r="F18" s="67">
        <v>2</v>
      </c>
      <c r="G18" s="37" t="s">
        <v>114</v>
      </c>
      <c r="H18" s="37" t="s">
        <v>122</v>
      </c>
      <c r="I18" s="67"/>
      <c r="J18" s="22"/>
    </row>
    <row r="19" spans="1:10" ht="30" customHeight="1" thickBot="1">
      <c r="A19" s="109" t="s">
        <v>409</v>
      </c>
      <c r="B19" s="110"/>
      <c r="C19" s="110"/>
      <c r="D19" s="110"/>
      <c r="E19" s="110"/>
      <c r="F19" s="110"/>
      <c r="G19" s="110"/>
      <c r="H19" s="110"/>
      <c r="I19" s="111"/>
      <c r="J19" s="22"/>
    </row>
    <row r="20" spans="1:10" s="2" customFormat="1" ht="15.75" customHeight="1">
      <c r="A20" s="108" t="s">
        <v>397</v>
      </c>
      <c r="B20" s="108"/>
      <c r="C20" s="108"/>
      <c r="D20" s="108"/>
      <c r="E20" s="108"/>
      <c r="F20" s="108"/>
      <c r="G20" s="108"/>
      <c r="H20" s="108"/>
      <c r="I20" s="108"/>
      <c r="J20" s="70"/>
    </row>
    <row r="21" spans="1:10" ht="15.75">
      <c r="A21" s="73" t="s">
        <v>410</v>
      </c>
      <c r="B21" s="4" t="s">
        <v>378</v>
      </c>
      <c r="C21" s="67">
        <v>3</v>
      </c>
      <c r="D21" s="67">
        <v>0</v>
      </c>
      <c r="E21" s="67">
        <v>0</v>
      </c>
      <c r="F21" s="67">
        <v>3</v>
      </c>
      <c r="G21" s="37" t="s">
        <v>122</v>
      </c>
      <c r="H21" s="37" t="s">
        <v>401</v>
      </c>
      <c r="I21" s="67"/>
      <c r="J21" s="22"/>
    </row>
    <row r="22" spans="1:10" ht="30" customHeight="1" thickBot="1">
      <c r="A22" s="109" t="s">
        <v>411</v>
      </c>
      <c r="B22" s="110"/>
      <c r="C22" s="110"/>
      <c r="D22" s="110"/>
      <c r="E22" s="110"/>
      <c r="F22" s="110"/>
      <c r="G22" s="110"/>
      <c r="H22" s="110"/>
      <c r="I22" s="111"/>
      <c r="J22" s="22"/>
    </row>
    <row r="23" spans="1:10" s="2" customFormat="1" ht="15.75" customHeight="1">
      <c r="A23" s="108" t="s">
        <v>398</v>
      </c>
      <c r="B23" s="108"/>
      <c r="C23" s="108"/>
      <c r="D23" s="108"/>
      <c r="E23" s="108"/>
      <c r="F23" s="108"/>
      <c r="G23" s="108"/>
      <c r="H23" s="108"/>
      <c r="I23" s="108"/>
      <c r="J23" s="70"/>
    </row>
    <row r="24" spans="1:10" ht="15.75">
      <c r="A24" s="73" t="s">
        <v>412</v>
      </c>
      <c r="B24" s="4" t="s">
        <v>413</v>
      </c>
      <c r="C24" s="67">
        <v>1</v>
      </c>
      <c r="D24" s="67">
        <v>8</v>
      </c>
      <c r="E24" s="67">
        <v>0</v>
      </c>
      <c r="F24" s="67">
        <v>9</v>
      </c>
      <c r="G24" s="37" t="s">
        <v>414</v>
      </c>
      <c r="H24" s="37" t="s">
        <v>415</v>
      </c>
      <c r="I24" s="67"/>
      <c r="J24" s="22"/>
    </row>
    <row r="25" spans="1:10" s="22" customFormat="1" ht="15.75">
      <c r="A25" s="93" t="s">
        <v>349</v>
      </c>
      <c r="B25" s="94"/>
      <c r="C25" s="94"/>
      <c r="D25" s="94"/>
      <c r="E25" s="94"/>
      <c r="F25" s="94"/>
      <c r="G25" s="94"/>
      <c r="H25" s="94"/>
      <c r="I25" s="94"/>
    </row>
    <row r="26" spans="1:10" s="22" customFormat="1" ht="33" customHeight="1">
      <c r="A26" s="91" t="s">
        <v>272</v>
      </c>
      <c r="B26" s="92"/>
      <c r="C26" s="92"/>
      <c r="D26" s="92"/>
      <c r="E26" s="92"/>
      <c r="F26" s="92"/>
      <c r="G26" s="92"/>
      <c r="H26" s="92"/>
      <c r="I26" s="92"/>
    </row>
    <row r="27" spans="1:10" s="22" customFormat="1" ht="15.75">
      <c r="A27" s="43" t="s">
        <v>279</v>
      </c>
      <c r="B27" s="4" t="s">
        <v>280</v>
      </c>
      <c r="C27" s="35">
        <v>2</v>
      </c>
      <c r="D27" s="35">
        <v>0</v>
      </c>
      <c r="E27" s="35">
        <v>0</v>
      </c>
      <c r="F27" s="35">
        <v>2</v>
      </c>
      <c r="G27" s="35">
        <v>2</v>
      </c>
      <c r="H27" s="35">
        <v>3</v>
      </c>
      <c r="I27" s="35" t="s">
        <v>46</v>
      </c>
    </row>
    <row r="28" spans="1:10" s="22" customFormat="1" ht="15.75">
      <c r="A28" s="43" t="s">
        <v>281</v>
      </c>
      <c r="B28" s="4" t="s">
        <v>282</v>
      </c>
      <c r="C28" s="35">
        <v>2</v>
      </c>
      <c r="D28" s="35">
        <v>0</v>
      </c>
      <c r="E28" s="35">
        <v>0</v>
      </c>
      <c r="F28" s="35">
        <v>2</v>
      </c>
      <c r="G28" s="35">
        <v>2</v>
      </c>
      <c r="H28" s="35">
        <v>3</v>
      </c>
      <c r="I28" s="35" t="s">
        <v>46</v>
      </c>
    </row>
    <row r="29" spans="1:10" s="22" customFormat="1" ht="15.75">
      <c r="A29" s="43" t="s">
        <v>283</v>
      </c>
      <c r="B29" s="4" t="s">
        <v>284</v>
      </c>
      <c r="C29" s="35">
        <v>2</v>
      </c>
      <c r="D29" s="35">
        <v>0</v>
      </c>
      <c r="E29" s="35">
        <v>0</v>
      </c>
      <c r="F29" s="35">
        <v>2</v>
      </c>
      <c r="G29" s="35">
        <v>2</v>
      </c>
      <c r="H29" s="35">
        <v>3</v>
      </c>
      <c r="I29" s="35" t="s">
        <v>46</v>
      </c>
    </row>
    <row r="30" spans="1:10" s="22" customFormat="1" ht="15.75">
      <c r="A30" s="43" t="s">
        <v>285</v>
      </c>
      <c r="B30" s="4" t="s">
        <v>286</v>
      </c>
      <c r="C30" s="35">
        <v>2</v>
      </c>
      <c r="D30" s="35">
        <v>0</v>
      </c>
      <c r="E30" s="35">
        <v>0</v>
      </c>
      <c r="F30" s="35">
        <v>2</v>
      </c>
      <c r="G30" s="35">
        <v>2</v>
      </c>
      <c r="H30" s="35">
        <v>3</v>
      </c>
      <c r="I30" s="35" t="s">
        <v>46</v>
      </c>
    </row>
    <row r="31" spans="1:10" s="22" customFormat="1" ht="15.75">
      <c r="A31" s="43" t="s">
        <v>287</v>
      </c>
      <c r="B31" s="4" t="s">
        <v>288</v>
      </c>
      <c r="C31" s="35">
        <v>2</v>
      </c>
      <c r="D31" s="35">
        <v>0</v>
      </c>
      <c r="E31" s="35">
        <v>0</v>
      </c>
      <c r="F31" s="35">
        <v>2</v>
      </c>
      <c r="G31" s="35">
        <v>2</v>
      </c>
      <c r="H31" s="35">
        <v>3</v>
      </c>
      <c r="I31" s="35" t="s">
        <v>46</v>
      </c>
    </row>
    <row r="32" spans="1:10" s="22" customFormat="1" ht="15.75">
      <c r="A32" s="43" t="s">
        <v>289</v>
      </c>
      <c r="B32" s="4" t="s">
        <v>290</v>
      </c>
      <c r="C32" s="35">
        <v>2</v>
      </c>
      <c r="D32" s="35">
        <v>0</v>
      </c>
      <c r="E32" s="35">
        <v>0</v>
      </c>
      <c r="F32" s="35">
        <v>2</v>
      </c>
      <c r="G32" s="35">
        <v>2</v>
      </c>
      <c r="H32" s="35">
        <v>3</v>
      </c>
      <c r="I32" s="35" t="s">
        <v>46</v>
      </c>
    </row>
    <row r="33" spans="1:9" s="22" customFormat="1" ht="15.75">
      <c r="A33" s="43" t="s">
        <v>291</v>
      </c>
      <c r="B33" s="4" t="s">
        <v>292</v>
      </c>
      <c r="C33" s="35">
        <v>2</v>
      </c>
      <c r="D33" s="35">
        <v>0</v>
      </c>
      <c r="E33" s="35">
        <v>0</v>
      </c>
      <c r="F33" s="35">
        <v>2</v>
      </c>
      <c r="G33" s="35">
        <v>2</v>
      </c>
      <c r="H33" s="35">
        <v>3</v>
      </c>
      <c r="I33" s="35" t="s">
        <v>46</v>
      </c>
    </row>
    <row r="34" spans="1:9" s="22" customFormat="1" ht="15.75">
      <c r="A34" s="43" t="s">
        <v>293</v>
      </c>
      <c r="B34" s="4" t="s">
        <v>282</v>
      </c>
      <c r="C34" s="35">
        <v>2</v>
      </c>
      <c r="D34" s="35">
        <v>0</v>
      </c>
      <c r="E34" s="35">
        <v>0</v>
      </c>
      <c r="F34" s="35">
        <v>2</v>
      </c>
      <c r="G34" s="35">
        <v>2</v>
      </c>
      <c r="H34" s="35">
        <v>3</v>
      </c>
      <c r="I34" s="35" t="s">
        <v>46</v>
      </c>
    </row>
    <row r="35" spans="1:9" s="22" customFormat="1" ht="15.75">
      <c r="A35" s="43" t="s">
        <v>294</v>
      </c>
      <c r="B35" s="4" t="s">
        <v>284</v>
      </c>
      <c r="C35" s="35">
        <v>2</v>
      </c>
      <c r="D35" s="35">
        <v>0</v>
      </c>
      <c r="E35" s="35">
        <v>0</v>
      </c>
      <c r="F35" s="35">
        <v>2</v>
      </c>
      <c r="G35" s="35">
        <v>2</v>
      </c>
      <c r="H35" s="35">
        <v>3</v>
      </c>
      <c r="I35" s="35" t="s">
        <v>46</v>
      </c>
    </row>
    <row r="36" spans="1:9" s="22" customFormat="1" ht="15.75">
      <c r="A36" s="43" t="s">
        <v>295</v>
      </c>
      <c r="B36" s="4" t="s">
        <v>296</v>
      </c>
      <c r="C36" s="35">
        <v>2</v>
      </c>
      <c r="D36" s="35">
        <v>0</v>
      </c>
      <c r="E36" s="35">
        <v>0</v>
      </c>
      <c r="F36" s="35">
        <v>2</v>
      </c>
      <c r="G36" s="35">
        <v>2</v>
      </c>
      <c r="H36" s="35">
        <v>3</v>
      </c>
      <c r="I36" s="35" t="s">
        <v>46</v>
      </c>
    </row>
    <row r="37" spans="1:9" s="22" customFormat="1" ht="15.75">
      <c r="A37" s="43" t="s">
        <v>297</v>
      </c>
      <c r="B37" s="4" t="s">
        <v>298</v>
      </c>
      <c r="C37" s="35">
        <v>2</v>
      </c>
      <c r="D37" s="35">
        <v>0</v>
      </c>
      <c r="E37" s="35">
        <v>0</v>
      </c>
      <c r="F37" s="35">
        <v>2</v>
      </c>
      <c r="G37" s="35">
        <v>2</v>
      </c>
      <c r="H37" s="35">
        <v>3</v>
      </c>
      <c r="I37" s="35" t="s">
        <v>46</v>
      </c>
    </row>
    <row r="38" spans="1:9" s="22" customFormat="1" ht="15.75">
      <c r="A38" s="43" t="s">
        <v>299</v>
      </c>
      <c r="B38" s="4" t="s">
        <v>300</v>
      </c>
      <c r="C38" s="35">
        <v>2</v>
      </c>
      <c r="D38" s="35">
        <v>0</v>
      </c>
      <c r="E38" s="35">
        <v>0</v>
      </c>
      <c r="F38" s="35">
        <v>2</v>
      </c>
      <c r="G38" s="35">
        <v>2</v>
      </c>
      <c r="H38" s="35">
        <v>3</v>
      </c>
      <c r="I38" s="35" t="s">
        <v>46</v>
      </c>
    </row>
    <row r="39" spans="1:9" s="22" customFormat="1" ht="15.75">
      <c r="A39" s="43" t="s">
        <v>301</v>
      </c>
      <c r="B39" s="4" t="s">
        <v>302</v>
      </c>
      <c r="C39" s="35">
        <v>2</v>
      </c>
      <c r="D39" s="35">
        <v>0</v>
      </c>
      <c r="E39" s="35">
        <v>0</v>
      </c>
      <c r="F39" s="35">
        <v>2</v>
      </c>
      <c r="G39" s="35">
        <v>2</v>
      </c>
      <c r="H39" s="35">
        <v>3</v>
      </c>
      <c r="I39" s="35" t="s">
        <v>46</v>
      </c>
    </row>
    <row r="40" spans="1:9" s="22" customFormat="1" ht="15.75">
      <c r="A40" s="43" t="s">
        <v>303</v>
      </c>
      <c r="B40" s="4" t="s">
        <v>280</v>
      </c>
      <c r="C40" s="35">
        <v>2</v>
      </c>
      <c r="D40" s="35">
        <v>0</v>
      </c>
      <c r="E40" s="35">
        <v>0</v>
      </c>
      <c r="F40" s="35">
        <v>2</v>
      </c>
      <c r="G40" s="35">
        <v>2</v>
      </c>
      <c r="H40" s="35">
        <v>3</v>
      </c>
      <c r="I40" s="35" t="s">
        <v>46</v>
      </c>
    </row>
    <row r="41" spans="1:9" s="22" customFormat="1" ht="15.75">
      <c r="A41" s="43" t="s">
        <v>304</v>
      </c>
      <c r="B41" s="4" t="s">
        <v>305</v>
      </c>
      <c r="C41" s="35">
        <v>2</v>
      </c>
      <c r="D41" s="35">
        <v>0</v>
      </c>
      <c r="E41" s="35">
        <v>0</v>
      </c>
      <c r="F41" s="35">
        <v>2</v>
      </c>
      <c r="G41" s="35">
        <v>2</v>
      </c>
      <c r="H41" s="35">
        <v>3</v>
      </c>
      <c r="I41" s="35" t="s">
        <v>46</v>
      </c>
    </row>
    <row r="42" spans="1:9" s="22" customFormat="1" ht="15.75">
      <c r="A42" s="43" t="s">
        <v>306</v>
      </c>
      <c r="B42" s="4" t="s">
        <v>307</v>
      </c>
      <c r="C42" s="35">
        <v>2</v>
      </c>
      <c r="D42" s="35">
        <v>0</v>
      </c>
      <c r="E42" s="35">
        <v>0</v>
      </c>
      <c r="F42" s="35">
        <v>2</v>
      </c>
      <c r="G42" s="35">
        <v>2</v>
      </c>
      <c r="H42" s="35">
        <v>3</v>
      </c>
      <c r="I42" s="35" t="s">
        <v>46</v>
      </c>
    </row>
    <row r="43" spans="1:9" s="22" customFormat="1" ht="15.75">
      <c r="A43" s="43" t="s">
        <v>308</v>
      </c>
      <c r="B43" s="4" t="s">
        <v>309</v>
      </c>
      <c r="C43" s="35">
        <v>2</v>
      </c>
      <c r="D43" s="35">
        <v>0</v>
      </c>
      <c r="E43" s="35">
        <v>0</v>
      </c>
      <c r="F43" s="35">
        <v>2</v>
      </c>
      <c r="G43" s="35">
        <v>2</v>
      </c>
      <c r="H43" s="35">
        <v>3</v>
      </c>
      <c r="I43" s="35" t="s">
        <v>46</v>
      </c>
    </row>
    <row r="44" spans="1:9" s="22" customFormat="1" ht="15.75">
      <c r="A44" s="43" t="s">
        <v>310</v>
      </c>
      <c r="B44" s="4" t="s">
        <v>290</v>
      </c>
      <c r="C44" s="35">
        <v>2</v>
      </c>
      <c r="D44" s="35">
        <v>0</v>
      </c>
      <c r="E44" s="35">
        <v>0</v>
      </c>
      <c r="F44" s="35">
        <v>2</v>
      </c>
      <c r="G44" s="35">
        <v>2</v>
      </c>
      <c r="H44" s="35">
        <v>3</v>
      </c>
      <c r="I44" s="35" t="s">
        <v>46</v>
      </c>
    </row>
    <row r="45" spans="1:9" s="22" customFormat="1" ht="15.75">
      <c r="A45" s="43" t="s">
        <v>311</v>
      </c>
      <c r="B45" s="4" t="s">
        <v>309</v>
      </c>
      <c r="C45" s="35">
        <v>2</v>
      </c>
      <c r="D45" s="35">
        <v>0</v>
      </c>
      <c r="E45" s="35">
        <v>0</v>
      </c>
      <c r="F45" s="35">
        <v>2</v>
      </c>
      <c r="G45" s="35">
        <v>2</v>
      </c>
      <c r="H45" s="35">
        <v>3</v>
      </c>
      <c r="I45" s="35" t="s">
        <v>46</v>
      </c>
    </row>
    <row r="46" spans="1:9" s="22" customFormat="1" ht="15.75">
      <c r="A46" s="43" t="s">
        <v>312</v>
      </c>
      <c r="B46" s="4" t="s">
        <v>313</v>
      </c>
      <c r="C46" s="35">
        <v>2</v>
      </c>
      <c r="D46" s="35">
        <v>0</v>
      </c>
      <c r="E46" s="35">
        <v>0</v>
      </c>
      <c r="F46" s="35">
        <v>2</v>
      </c>
      <c r="G46" s="35">
        <v>2</v>
      </c>
      <c r="H46" s="35">
        <v>3</v>
      </c>
      <c r="I46" s="35" t="s">
        <v>46</v>
      </c>
    </row>
    <row r="47" spans="1:9" s="22" customFormat="1" ht="15.75">
      <c r="A47" s="43" t="s">
        <v>314</v>
      </c>
      <c r="B47" s="4" t="s">
        <v>315</v>
      </c>
      <c r="C47" s="35">
        <v>2</v>
      </c>
      <c r="D47" s="35">
        <v>0</v>
      </c>
      <c r="E47" s="35">
        <v>0</v>
      </c>
      <c r="F47" s="35">
        <v>2</v>
      </c>
      <c r="G47" s="35">
        <v>2</v>
      </c>
      <c r="H47" s="35">
        <v>3</v>
      </c>
      <c r="I47" s="35" t="s">
        <v>46</v>
      </c>
    </row>
    <row r="48" spans="1:9" s="22" customFormat="1" ht="15.75">
      <c r="A48" s="43" t="s">
        <v>316</v>
      </c>
      <c r="B48" s="4" t="s">
        <v>307</v>
      </c>
      <c r="C48" s="35">
        <v>2</v>
      </c>
      <c r="D48" s="35">
        <v>0</v>
      </c>
      <c r="E48" s="35">
        <v>0</v>
      </c>
      <c r="F48" s="35">
        <v>2</v>
      </c>
      <c r="G48" s="35">
        <v>2</v>
      </c>
      <c r="H48" s="35">
        <v>3</v>
      </c>
      <c r="I48" s="35" t="s">
        <v>46</v>
      </c>
    </row>
    <row r="49" spans="1:9" s="22" customFormat="1" ht="31.5">
      <c r="A49" s="43" t="s">
        <v>317</v>
      </c>
      <c r="B49" s="4" t="s">
        <v>318</v>
      </c>
      <c r="C49" s="35">
        <v>2</v>
      </c>
      <c r="D49" s="35">
        <v>0</v>
      </c>
      <c r="E49" s="35">
        <v>0</v>
      </c>
      <c r="F49" s="35">
        <v>2</v>
      </c>
      <c r="G49" s="35">
        <v>2</v>
      </c>
      <c r="H49" s="35">
        <v>3</v>
      </c>
      <c r="I49" s="35" t="s">
        <v>46</v>
      </c>
    </row>
    <row r="50" spans="1:9" s="22" customFormat="1" ht="31.5">
      <c r="A50" s="43" t="s">
        <v>319</v>
      </c>
      <c r="B50" s="4" t="s">
        <v>320</v>
      </c>
      <c r="C50" s="35">
        <v>2</v>
      </c>
      <c r="D50" s="35">
        <v>0</v>
      </c>
      <c r="E50" s="35">
        <v>0</v>
      </c>
      <c r="F50" s="35">
        <v>2</v>
      </c>
      <c r="G50" s="35">
        <v>2</v>
      </c>
      <c r="H50" s="35">
        <v>3</v>
      </c>
      <c r="I50" s="35" t="s">
        <v>46</v>
      </c>
    </row>
    <row r="51" spans="1:9" s="22" customFormat="1" ht="15.75">
      <c r="A51" s="43" t="s">
        <v>321</v>
      </c>
      <c r="B51" s="4" t="s">
        <v>292</v>
      </c>
      <c r="C51" s="35">
        <v>2</v>
      </c>
      <c r="D51" s="35">
        <v>0</v>
      </c>
      <c r="E51" s="35">
        <v>0</v>
      </c>
      <c r="F51" s="35">
        <v>2</v>
      </c>
      <c r="G51" s="35">
        <v>2</v>
      </c>
      <c r="H51" s="35">
        <v>3</v>
      </c>
      <c r="I51" s="35" t="s">
        <v>46</v>
      </c>
    </row>
    <row r="52" spans="1:9" s="22" customFormat="1" ht="15.75">
      <c r="A52" s="43" t="s">
        <v>322</v>
      </c>
      <c r="B52" s="4" t="s">
        <v>323</v>
      </c>
      <c r="C52" s="35">
        <v>2</v>
      </c>
      <c r="D52" s="35">
        <v>0</v>
      </c>
      <c r="E52" s="35">
        <v>0</v>
      </c>
      <c r="F52" s="35">
        <v>2</v>
      </c>
      <c r="G52" s="35">
        <v>2</v>
      </c>
      <c r="H52" s="35">
        <v>3</v>
      </c>
      <c r="I52" s="35" t="s">
        <v>46</v>
      </c>
    </row>
    <row r="53" spans="1:9" s="22" customFormat="1" ht="15.75">
      <c r="A53" s="43" t="s">
        <v>324</v>
      </c>
      <c r="B53" s="4" t="s">
        <v>325</v>
      </c>
      <c r="C53" s="35">
        <v>2</v>
      </c>
      <c r="D53" s="35">
        <v>0</v>
      </c>
      <c r="E53" s="35">
        <v>0</v>
      </c>
      <c r="F53" s="35">
        <v>2</v>
      </c>
      <c r="G53" s="35">
        <v>2</v>
      </c>
      <c r="H53" s="35">
        <v>3</v>
      </c>
      <c r="I53" s="35" t="s">
        <v>46</v>
      </c>
    </row>
    <row r="54" spans="1:9" s="22" customFormat="1" ht="15.75">
      <c r="A54" s="43" t="s">
        <v>326</v>
      </c>
      <c r="B54" s="4" t="s">
        <v>327</v>
      </c>
      <c r="C54" s="35">
        <v>2</v>
      </c>
      <c r="D54" s="35">
        <v>0</v>
      </c>
      <c r="E54" s="35">
        <v>0</v>
      </c>
      <c r="F54" s="35">
        <v>2</v>
      </c>
      <c r="G54" s="35">
        <v>2</v>
      </c>
      <c r="H54" s="35">
        <v>3</v>
      </c>
      <c r="I54" s="35" t="s">
        <v>46</v>
      </c>
    </row>
    <row r="55" spans="1:9" s="22" customFormat="1" ht="15.75">
      <c r="A55" s="43" t="s">
        <v>328</v>
      </c>
      <c r="B55" s="4" t="s">
        <v>282</v>
      </c>
      <c r="C55" s="35">
        <v>2</v>
      </c>
      <c r="D55" s="35">
        <v>0</v>
      </c>
      <c r="E55" s="35">
        <v>0</v>
      </c>
      <c r="F55" s="35">
        <v>2</v>
      </c>
      <c r="G55" s="35">
        <v>2</v>
      </c>
      <c r="H55" s="35">
        <v>3</v>
      </c>
      <c r="I55" s="35" t="s">
        <v>46</v>
      </c>
    </row>
    <row r="56" spans="1:9" s="22" customFormat="1" ht="15.75">
      <c r="A56" s="43" t="s">
        <v>329</v>
      </c>
      <c r="B56" s="4" t="s">
        <v>330</v>
      </c>
      <c r="C56" s="35">
        <v>2</v>
      </c>
      <c r="D56" s="35">
        <v>0</v>
      </c>
      <c r="E56" s="35">
        <v>0</v>
      </c>
      <c r="F56" s="35">
        <v>2</v>
      </c>
      <c r="G56" s="35">
        <v>2</v>
      </c>
      <c r="H56" s="35">
        <v>3</v>
      </c>
      <c r="I56" s="35" t="s">
        <v>46</v>
      </c>
    </row>
    <row r="57" spans="1:9" s="22" customFormat="1" ht="15.75">
      <c r="A57" s="43" t="s">
        <v>331</v>
      </c>
      <c r="B57" s="4" t="s">
        <v>332</v>
      </c>
      <c r="C57" s="35">
        <v>2</v>
      </c>
      <c r="D57" s="35">
        <v>0</v>
      </c>
      <c r="E57" s="35">
        <v>0</v>
      </c>
      <c r="F57" s="35">
        <v>2</v>
      </c>
      <c r="G57" s="35">
        <v>2</v>
      </c>
      <c r="H57" s="35">
        <v>3</v>
      </c>
      <c r="I57" s="35" t="s">
        <v>46</v>
      </c>
    </row>
    <row r="58" spans="1:9" s="22" customFormat="1" ht="15.75">
      <c r="A58" s="43" t="s">
        <v>333</v>
      </c>
      <c r="B58" s="4" t="s">
        <v>305</v>
      </c>
      <c r="C58" s="35">
        <v>2</v>
      </c>
      <c r="D58" s="35">
        <v>0</v>
      </c>
      <c r="E58" s="35">
        <v>0</v>
      </c>
      <c r="F58" s="35">
        <v>2</v>
      </c>
      <c r="G58" s="35">
        <v>2</v>
      </c>
      <c r="H58" s="35">
        <v>3</v>
      </c>
      <c r="I58" s="35" t="s">
        <v>46</v>
      </c>
    </row>
    <row r="59" spans="1:9" s="22" customFormat="1" ht="15.75">
      <c r="A59" s="43" t="s">
        <v>334</v>
      </c>
      <c r="B59" s="4" t="s">
        <v>335</v>
      </c>
      <c r="C59" s="35">
        <v>2</v>
      </c>
      <c r="D59" s="35">
        <v>0</v>
      </c>
      <c r="E59" s="35">
        <v>0</v>
      </c>
      <c r="F59" s="35">
        <v>2</v>
      </c>
      <c r="G59" s="35">
        <v>2</v>
      </c>
      <c r="H59" s="35">
        <v>3</v>
      </c>
      <c r="I59" s="35" t="s">
        <v>46</v>
      </c>
    </row>
    <row r="60" spans="1:9" s="22" customFormat="1" ht="15.75">
      <c r="A60" s="43" t="s">
        <v>336</v>
      </c>
      <c r="B60" s="4" t="s">
        <v>290</v>
      </c>
      <c r="C60" s="35">
        <v>2</v>
      </c>
      <c r="D60" s="35">
        <v>0</v>
      </c>
      <c r="E60" s="35">
        <v>0</v>
      </c>
      <c r="F60" s="35">
        <v>2</v>
      </c>
      <c r="G60" s="35">
        <v>2</v>
      </c>
      <c r="H60" s="35">
        <v>3</v>
      </c>
      <c r="I60" s="35" t="s">
        <v>46</v>
      </c>
    </row>
    <row r="61" spans="1:9" s="22" customFormat="1" ht="15.75" customHeight="1">
      <c r="A61" s="97" t="s">
        <v>15</v>
      </c>
      <c r="B61" s="98"/>
      <c r="C61" s="98"/>
      <c r="D61" s="98"/>
      <c r="E61" s="98"/>
      <c r="F61" s="98"/>
      <c r="G61" s="98"/>
      <c r="H61" s="98"/>
      <c r="I61" s="98"/>
    </row>
    <row r="62" spans="1:9" s="22" customFormat="1" ht="36.75" customHeight="1">
      <c r="A62" s="91" t="s">
        <v>195</v>
      </c>
      <c r="B62" s="99"/>
      <c r="C62" s="99"/>
      <c r="D62" s="99"/>
      <c r="E62" s="99"/>
      <c r="F62" s="99"/>
      <c r="G62" s="99"/>
      <c r="H62" s="99"/>
      <c r="I62" s="99"/>
    </row>
    <row r="63" spans="1:9" s="22" customFormat="1" ht="15.75">
      <c r="A63" s="55" t="s">
        <v>204</v>
      </c>
      <c r="B63" s="7" t="s">
        <v>268</v>
      </c>
      <c r="C63" s="44">
        <v>2</v>
      </c>
      <c r="D63" s="44">
        <v>0</v>
      </c>
      <c r="E63" s="44">
        <v>0</v>
      </c>
      <c r="F63" s="9">
        <f>SUM(C63:E63)</f>
        <v>2</v>
      </c>
      <c r="G63" s="44">
        <v>2</v>
      </c>
      <c r="H63" s="44">
        <v>3</v>
      </c>
      <c r="I63" s="6" t="s">
        <v>46</v>
      </c>
    </row>
    <row r="64" spans="1:9" s="22" customFormat="1" ht="15.75">
      <c r="A64" s="56" t="s">
        <v>205</v>
      </c>
      <c r="B64" s="57" t="s">
        <v>93</v>
      </c>
      <c r="C64" s="44">
        <v>2</v>
      </c>
      <c r="D64" s="44">
        <v>0</v>
      </c>
      <c r="E64" s="44">
        <v>0</v>
      </c>
      <c r="F64" s="9">
        <f>SUM(C64:E64)</f>
        <v>2</v>
      </c>
      <c r="G64" s="44">
        <v>2</v>
      </c>
      <c r="H64" s="44">
        <v>3</v>
      </c>
      <c r="I64" s="6" t="s">
        <v>46</v>
      </c>
    </row>
    <row r="65" spans="1:9" s="22" customFormat="1" ht="15.75">
      <c r="A65" s="56" t="s">
        <v>206</v>
      </c>
      <c r="B65" s="7" t="s">
        <v>86</v>
      </c>
      <c r="C65" s="44">
        <v>2</v>
      </c>
      <c r="D65" s="44">
        <v>0</v>
      </c>
      <c r="E65" s="44">
        <v>0</v>
      </c>
      <c r="F65" s="9">
        <f t="shared" ref="F65:F69" si="0">SUM(C65:E65)</f>
        <v>2</v>
      </c>
      <c r="G65" s="44">
        <v>2</v>
      </c>
      <c r="H65" s="44">
        <v>3</v>
      </c>
      <c r="I65" s="6" t="s">
        <v>46</v>
      </c>
    </row>
    <row r="66" spans="1:9" s="22" customFormat="1" ht="15.75">
      <c r="A66" s="56" t="s">
        <v>207</v>
      </c>
      <c r="B66" s="7" t="s">
        <v>87</v>
      </c>
      <c r="C66" s="44">
        <v>2</v>
      </c>
      <c r="D66" s="44">
        <v>0</v>
      </c>
      <c r="E66" s="44">
        <v>0</v>
      </c>
      <c r="F66" s="9">
        <f t="shared" si="0"/>
        <v>2</v>
      </c>
      <c r="G66" s="44">
        <v>2</v>
      </c>
      <c r="H66" s="44">
        <v>3</v>
      </c>
      <c r="I66" s="6" t="s">
        <v>46</v>
      </c>
    </row>
    <row r="67" spans="1:9" s="22" customFormat="1" ht="15.75">
      <c r="A67" s="56" t="s">
        <v>208</v>
      </c>
      <c r="B67" s="7" t="s">
        <v>88</v>
      </c>
      <c r="C67" s="44">
        <v>2</v>
      </c>
      <c r="D67" s="44">
        <v>0</v>
      </c>
      <c r="E67" s="44">
        <v>0</v>
      </c>
      <c r="F67" s="9">
        <f t="shared" si="0"/>
        <v>2</v>
      </c>
      <c r="G67" s="44">
        <v>2</v>
      </c>
      <c r="H67" s="44">
        <v>3</v>
      </c>
      <c r="I67" s="6" t="s">
        <v>46</v>
      </c>
    </row>
    <row r="68" spans="1:9" s="22" customFormat="1" ht="15.75">
      <c r="A68" s="58" t="s">
        <v>201</v>
      </c>
      <c r="B68" s="7" t="s">
        <v>95</v>
      </c>
      <c r="C68" s="44">
        <v>2</v>
      </c>
      <c r="D68" s="44">
        <v>0</v>
      </c>
      <c r="E68" s="44">
        <v>0</v>
      </c>
      <c r="F68" s="9">
        <f t="shared" si="0"/>
        <v>2</v>
      </c>
      <c r="G68" s="44">
        <v>2</v>
      </c>
      <c r="H68" s="44">
        <v>3</v>
      </c>
      <c r="I68" s="6" t="s">
        <v>46</v>
      </c>
    </row>
    <row r="69" spans="1:9" s="22" customFormat="1" ht="15.75">
      <c r="A69" s="56" t="s">
        <v>209</v>
      </c>
      <c r="B69" s="7" t="s">
        <v>154</v>
      </c>
      <c r="C69" s="44">
        <v>2</v>
      </c>
      <c r="D69" s="44">
        <v>0</v>
      </c>
      <c r="E69" s="44">
        <v>0</v>
      </c>
      <c r="F69" s="9">
        <f t="shared" si="0"/>
        <v>2</v>
      </c>
      <c r="G69" s="44">
        <v>2</v>
      </c>
      <c r="H69" s="44">
        <v>3</v>
      </c>
      <c r="I69" s="6" t="s">
        <v>46</v>
      </c>
    </row>
    <row r="70" spans="1:9" s="22" customFormat="1" ht="23.25" customHeight="1">
      <c r="A70" s="56" t="s">
        <v>210</v>
      </c>
      <c r="B70" s="77" t="s">
        <v>420</v>
      </c>
      <c r="C70" s="44">
        <v>2</v>
      </c>
      <c r="D70" s="44">
        <v>0</v>
      </c>
      <c r="E70" s="44">
        <v>0</v>
      </c>
      <c r="F70" s="9">
        <f t="shared" ref="F70:F75" si="1">SUM(C70:E70)</f>
        <v>2</v>
      </c>
      <c r="G70" s="44">
        <v>2</v>
      </c>
      <c r="H70" s="44">
        <v>3</v>
      </c>
      <c r="I70" s="6" t="s">
        <v>46</v>
      </c>
    </row>
    <row r="71" spans="1:9" s="22" customFormat="1" ht="15.75">
      <c r="A71" s="58" t="s">
        <v>202</v>
      </c>
      <c r="B71" s="7" t="s">
        <v>156</v>
      </c>
      <c r="C71" s="44">
        <v>2</v>
      </c>
      <c r="D71" s="44">
        <v>0</v>
      </c>
      <c r="E71" s="44">
        <v>0</v>
      </c>
      <c r="F71" s="9">
        <f t="shared" si="1"/>
        <v>2</v>
      </c>
      <c r="G71" s="44">
        <v>2</v>
      </c>
      <c r="H71" s="44">
        <v>3</v>
      </c>
      <c r="I71" s="6" t="s">
        <v>46</v>
      </c>
    </row>
    <row r="72" spans="1:9" s="22" customFormat="1" ht="15.75">
      <c r="A72" s="58" t="s">
        <v>203</v>
      </c>
      <c r="B72" s="7" t="s">
        <v>158</v>
      </c>
      <c r="C72" s="44">
        <v>2</v>
      </c>
      <c r="D72" s="44">
        <v>0</v>
      </c>
      <c r="E72" s="44">
        <v>0</v>
      </c>
      <c r="F72" s="9">
        <f t="shared" si="1"/>
        <v>2</v>
      </c>
      <c r="G72" s="44">
        <v>2</v>
      </c>
      <c r="H72" s="44">
        <v>3</v>
      </c>
      <c r="I72" s="6" t="s">
        <v>46</v>
      </c>
    </row>
    <row r="73" spans="1:9" s="22" customFormat="1" ht="31.5">
      <c r="A73" s="58" t="s">
        <v>346</v>
      </c>
      <c r="B73" s="7" t="s">
        <v>339</v>
      </c>
      <c r="C73" s="44">
        <v>2</v>
      </c>
      <c r="D73" s="44">
        <v>0</v>
      </c>
      <c r="E73" s="44">
        <v>0</v>
      </c>
      <c r="F73" s="9">
        <f t="shared" si="1"/>
        <v>2</v>
      </c>
      <c r="G73" s="44">
        <v>2</v>
      </c>
      <c r="H73" s="44">
        <v>3</v>
      </c>
      <c r="I73" s="6" t="s">
        <v>46</v>
      </c>
    </row>
    <row r="74" spans="1:9" s="22" customFormat="1" ht="15.75">
      <c r="A74" s="58" t="s">
        <v>343</v>
      </c>
      <c r="B74" s="7" t="s">
        <v>338</v>
      </c>
      <c r="C74" s="44">
        <v>2</v>
      </c>
      <c r="D74" s="44">
        <v>0</v>
      </c>
      <c r="E74" s="44">
        <v>0</v>
      </c>
      <c r="F74" s="9">
        <f t="shared" si="1"/>
        <v>2</v>
      </c>
      <c r="G74" s="44">
        <v>2</v>
      </c>
      <c r="H74" s="44">
        <v>3</v>
      </c>
      <c r="I74" s="6" t="s">
        <v>46</v>
      </c>
    </row>
    <row r="75" spans="1:9" s="22" customFormat="1" ht="15.75">
      <c r="A75" s="58" t="s">
        <v>356</v>
      </c>
      <c r="B75" s="7" t="s">
        <v>357</v>
      </c>
      <c r="C75" s="44">
        <v>2</v>
      </c>
      <c r="D75" s="44">
        <v>0</v>
      </c>
      <c r="E75" s="44">
        <v>0</v>
      </c>
      <c r="F75" s="9">
        <f t="shared" si="1"/>
        <v>2</v>
      </c>
      <c r="G75" s="44">
        <v>2</v>
      </c>
      <c r="H75" s="44">
        <v>3</v>
      </c>
      <c r="I75" s="6" t="s">
        <v>46</v>
      </c>
    </row>
    <row r="76" spans="1:9" s="22" customFormat="1" ht="15.75">
      <c r="A76" s="58" t="s">
        <v>359</v>
      </c>
      <c r="B76" s="7" t="s">
        <v>360</v>
      </c>
      <c r="C76" s="44">
        <v>2</v>
      </c>
      <c r="D76" s="44">
        <v>0</v>
      </c>
      <c r="E76" s="44">
        <v>0</v>
      </c>
      <c r="F76" s="9">
        <f t="shared" ref="F76" si="2">SUM(C76:E76)</f>
        <v>2</v>
      </c>
      <c r="G76" s="44">
        <v>2</v>
      </c>
      <c r="H76" s="44">
        <v>3</v>
      </c>
      <c r="I76" s="6" t="s">
        <v>46</v>
      </c>
    </row>
    <row r="77" spans="1:9" s="22" customFormat="1" ht="15.75">
      <c r="A77" s="58" t="s">
        <v>361</v>
      </c>
      <c r="B77" s="7" t="s">
        <v>362</v>
      </c>
      <c r="C77" s="44">
        <v>2</v>
      </c>
      <c r="D77" s="44">
        <v>0</v>
      </c>
      <c r="E77" s="44">
        <v>0</v>
      </c>
      <c r="F77" s="9">
        <f t="shared" ref="F77" si="3">SUM(C77:E77)</f>
        <v>2</v>
      </c>
      <c r="G77" s="44">
        <v>2</v>
      </c>
      <c r="H77" s="44">
        <v>3</v>
      </c>
      <c r="I77" s="6" t="s">
        <v>46</v>
      </c>
    </row>
    <row r="78" spans="1:9" s="22" customFormat="1" ht="15.75">
      <c r="A78" s="39" t="s">
        <v>273</v>
      </c>
      <c r="B78" s="41"/>
      <c r="C78" s="41"/>
      <c r="D78" s="41"/>
      <c r="E78" s="41"/>
      <c r="F78" s="41"/>
      <c r="G78" s="41"/>
      <c r="H78" s="41"/>
      <c r="I78" s="41"/>
    </row>
    <row r="79" spans="1:9" s="22" customFormat="1" ht="40.5" customHeight="1">
      <c r="A79" s="91" t="s">
        <v>272</v>
      </c>
      <c r="B79" s="100"/>
      <c r="C79" s="100"/>
      <c r="D79" s="100"/>
      <c r="E79" s="100"/>
      <c r="F79" s="100"/>
      <c r="G79" s="100"/>
      <c r="H79" s="100"/>
      <c r="I79" s="100"/>
    </row>
    <row r="80" spans="1:9" s="22" customFormat="1" ht="15.75">
      <c r="A80" s="43" t="s">
        <v>279</v>
      </c>
      <c r="B80" s="4" t="s">
        <v>280</v>
      </c>
      <c r="C80" s="35">
        <v>2</v>
      </c>
      <c r="D80" s="35">
        <v>0</v>
      </c>
      <c r="E80" s="35">
        <v>0</v>
      </c>
      <c r="F80" s="35">
        <v>2</v>
      </c>
      <c r="G80" s="35">
        <v>2</v>
      </c>
      <c r="H80" s="35">
        <v>3</v>
      </c>
      <c r="I80" s="35" t="s">
        <v>46</v>
      </c>
    </row>
    <row r="81" spans="1:9" s="22" customFormat="1" ht="15.75">
      <c r="A81" s="43" t="s">
        <v>281</v>
      </c>
      <c r="B81" s="4" t="s">
        <v>282</v>
      </c>
      <c r="C81" s="35">
        <v>2</v>
      </c>
      <c r="D81" s="35">
        <v>0</v>
      </c>
      <c r="E81" s="35">
        <v>0</v>
      </c>
      <c r="F81" s="35">
        <v>2</v>
      </c>
      <c r="G81" s="35">
        <v>2</v>
      </c>
      <c r="H81" s="35">
        <v>3</v>
      </c>
      <c r="I81" s="35" t="s">
        <v>46</v>
      </c>
    </row>
    <row r="82" spans="1:9" s="22" customFormat="1" ht="15.75">
      <c r="A82" s="43" t="s">
        <v>283</v>
      </c>
      <c r="B82" s="4" t="s">
        <v>284</v>
      </c>
      <c r="C82" s="35">
        <v>2</v>
      </c>
      <c r="D82" s="35">
        <v>0</v>
      </c>
      <c r="E82" s="35">
        <v>0</v>
      </c>
      <c r="F82" s="35">
        <v>2</v>
      </c>
      <c r="G82" s="35">
        <v>2</v>
      </c>
      <c r="H82" s="35">
        <v>3</v>
      </c>
      <c r="I82" s="35" t="s">
        <v>46</v>
      </c>
    </row>
    <row r="83" spans="1:9" s="22" customFormat="1" ht="15.75">
      <c r="A83" s="43" t="s">
        <v>285</v>
      </c>
      <c r="B83" s="4" t="s">
        <v>286</v>
      </c>
      <c r="C83" s="35">
        <v>2</v>
      </c>
      <c r="D83" s="35">
        <v>0</v>
      </c>
      <c r="E83" s="35">
        <v>0</v>
      </c>
      <c r="F83" s="35">
        <v>2</v>
      </c>
      <c r="G83" s="35">
        <v>2</v>
      </c>
      <c r="H83" s="35">
        <v>3</v>
      </c>
      <c r="I83" s="35" t="s">
        <v>46</v>
      </c>
    </row>
    <row r="84" spans="1:9" s="22" customFormat="1" ht="15.75">
      <c r="A84" s="43" t="s">
        <v>287</v>
      </c>
      <c r="B84" s="4" t="s">
        <v>288</v>
      </c>
      <c r="C84" s="35">
        <v>2</v>
      </c>
      <c r="D84" s="35">
        <v>0</v>
      </c>
      <c r="E84" s="35">
        <v>0</v>
      </c>
      <c r="F84" s="35">
        <v>2</v>
      </c>
      <c r="G84" s="35">
        <v>2</v>
      </c>
      <c r="H84" s="35">
        <v>3</v>
      </c>
      <c r="I84" s="35" t="s">
        <v>46</v>
      </c>
    </row>
    <row r="85" spans="1:9" s="22" customFormat="1" ht="15.75">
      <c r="A85" s="43" t="s">
        <v>289</v>
      </c>
      <c r="B85" s="4" t="s">
        <v>290</v>
      </c>
      <c r="C85" s="35">
        <v>2</v>
      </c>
      <c r="D85" s="35">
        <v>0</v>
      </c>
      <c r="E85" s="35">
        <v>0</v>
      </c>
      <c r="F85" s="35">
        <v>2</v>
      </c>
      <c r="G85" s="35">
        <v>2</v>
      </c>
      <c r="H85" s="35">
        <v>3</v>
      </c>
      <c r="I85" s="35" t="s">
        <v>46</v>
      </c>
    </row>
    <row r="86" spans="1:9" s="22" customFormat="1" ht="15.75">
      <c r="A86" s="43" t="s">
        <v>291</v>
      </c>
      <c r="B86" s="4" t="s">
        <v>292</v>
      </c>
      <c r="C86" s="35">
        <v>2</v>
      </c>
      <c r="D86" s="35">
        <v>0</v>
      </c>
      <c r="E86" s="35">
        <v>0</v>
      </c>
      <c r="F86" s="35">
        <v>2</v>
      </c>
      <c r="G86" s="35">
        <v>2</v>
      </c>
      <c r="H86" s="35">
        <v>3</v>
      </c>
      <c r="I86" s="35" t="s">
        <v>46</v>
      </c>
    </row>
    <row r="87" spans="1:9" s="22" customFormat="1" ht="15.75">
      <c r="A87" s="43" t="s">
        <v>293</v>
      </c>
      <c r="B87" s="4" t="s">
        <v>282</v>
      </c>
      <c r="C87" s="35">
        <v>2</v>
      </c>
      <c r="D87" s="35">
        <v>0</v>
      </c>
      <c r="E87" s="35">
        <v>0</v>
      </c>
      <c r="F87" s="35">
        <v>2</v>
      </c>
      <c r="G87" s="35">
        <v>2</v>
      </c>
      <c r="H87" s="35">
        <v>3</v>
      </c>
      <c r="I87" s="35" t="s">
        <v>46</v>
      </c>
    </row>
    <row r="88" spans="1:9" s="22" customFormat="1" ht="15.75">
      <c r="A88" s="43" t="s">
        <v>294</v>
      </c>
      <c r="B88" s="4" t="s">
        <v>284</v>
      </c>
      <c r="C88" s="35">
        <v>2</v>
      </c>
      <c r="D88" s="35">
        <v>0</v>
      </c>
      <c r="E88" s="35">
        <v>0</v>
      </c>
      <c r="F88" s="35">
        <v>2</v>
      </c>
      <c r="G88" s="35">
        <v>2</v>
      </c>
      <c r="H88" s="35">
        <v>3</v>
      </c>
      <c r="I88" s="35" t="s">
        <v>46</v>
      </c>
    </row>
    <row r="89" spans="1:9" s="22" customFormat="1" ht="15.75">
      <c r="A89" s="43" t="s">
        <v>295</v>
      </c>
      <c r="B89" s="4" t="s">
        <v>296</v>
      </c>
      <c r="C89" s="35">
        <v>2</v>
      </c>
      <c r="D89" s="35">
        <v>0</v>
      </c>
      <c r="E89" s="35">
        <v>0</v>
      </c>
      <c r="F89" s="35">
        <v>2</v>
      </c>
      <c r="G89" s="35">
        <v>2</v>
      </c>
      <c r="H89" s="35">
        <v>3</v>
      </c>
      <c r="I89" s="35" t="s">
        <v>46</v>
      </c>
    </row>
    <row r="90" spans="1:9" s="22" customFormat="1" ht="15.75">
      <c r="A90" s="43" t="s">
        <v>297</v>
      </c>
      <c r="B90" s="4" t="s">
        <v>298</v>
      </c>
      <c r="C90" s="35">
        <v>2</v>
      </c>
      <c r="D90" s="35">
        <v>0</v>
      </c>
      <c r="E90" s="35">
        <v>0</v>
      </c>
      <c r="F90" s="35">
        <v>2</v>
      </c>
      <c r="G90" s="35">
        <v>2</v>
      </c>
      <c r="H90" s="35">
        <v>3</v>
      </c>
      <c r="I90" s="35" t="s">
        <v>46</v>
      </c>
    </row>
    <row r="91" spans="1:9" s="22" customFormat="1" ht="15.75">
      <c r="A91" s="43" t="s">
        <v>299</v>
      </c>
      <c r="B91" s="4" t="s">
        <v>300</v>
      </c>
      <c r="C91" s="35">
        <v>2</v>
      </c>
      <c r="D91" s="35">
        <v>0</v>
      </c>
      <c r="E91" s="35">
        <v>0</v>
      </c>
      <c r="F91" s="35">
        <v>2</v>
      </c>
      <c r="G91" s="35">
        <v>2</v>
      </c>
      <c r="H91" s="35">
        <v>3</v>
      </c>
      <c r="I91" s="35" t="s">
        <v>46</v>
      </c>
    </row>
    <row r="92" spans="1:9" s="22" customFormat="1" ht="15.75">
      <c r="A92" s="43" t="s">
        <v>301</v>
      </c>
      <c r="B92" s="4" t="s">
        <v>302</v>
      </c>
      <c r="C92" s="35">
        <v>2</v>
      </c>
      <c r="D92" s="35">
        <v>0</v>
      </c>
      <c r="E92" s="35">
        <v>0</v>
      </c>
      <c r="F92" s="35">
        <v>2</v>
      </c>
      <c r="G92" s="35">
        <v>2</v>
      </c>
      <c r="H92" s="35">
        <v>3</v>
      </c>
      <c r="I92" s="35" t="s">
        <v>46</v>
      </c>
    </row>
    <row r="93" spans="1:9" s="22" customFormat="1" ht="15.75">
      <c r="A93" s="43" t="s">
        <v>303</v>
      </c>
      <c r="B93" s="4" t="s">
        <v>280</v>
      </c>
      <c r="C93" s="35">
        <v>2</v>
      </c>
      <c r="D93" s="35">
        <v>0</v>
      </c>
      <c r="E93" s="35">
        <v>0</v>
      </c>
      <c r="F93" s="35">
        <v>2</v>
      </c>
      <c r="G93" s="35">
        <v>2</v>
      </c>
      <c r="H93" s="35">
        <v>3</v>
      </c>
      <c r="I93" s="35" t="s">
        <v>46</v>
      </c>
    </row>
    <row r="94" spans="1:9" s="22" customFormat="1" ht="15.75">
      <c r="A94" s="43" t="s">
        <v>304</v>
      </c>
      <c r="B94" s="4" t="s">
        <v>305</v>
      </c>
      <c r="C94" s="35">
        <v>2</v>
      </c>
      <c r="D94" s="35">
        <v>0</v>
      </c>
      <c r="E94" s="35">
        <v>0</v>
      </c>
      <c r="F94" s="35">
        <v>2</v>
      </c>
      <c r="G94" s="35">
        <v>2</v>
      </c>
      <c r="H94" s="35">
        <v>3</v>
      </c>
      <c r="I94" s="35" t="s">
        <v>46</v>
      </c>
    </row>
    <row r="95" spans="1:9" s="22" customFormat="1" ht="15.75">
      <c r="A95" s="43" t="s">
        <v>306</v>
      </c>
      <c r="B95" s="4" t="s">
        <v>307</v>
      </c>
      <c r="C95" s="35">
        <v>2</v>
      </c>
      <c r="D95" s="35">
        <v>0</v>
      </c>
      <c r="E95" s="35">
        <v>0</v>
      </c>
      <c r="F95" s="35">
        <v>2</v>
      </c>
      <c r="G95" s="35">
        <v>2</v>
      </c>
      <c r="H95" s="35">
        <v>3</v>
      </c>
      <c r="I95" s="35" t="s">
        <v>46</v>
      </c>
    </row>
    <row r="96" spans="1:9" s="22" customFormat="1" ht="15.75">
      <c r="A96" s="43" t="s">
        <v>310</v>
      </c>
      <c r="B96" s="4" t="s">
        <v>290</v>
      </c>
      <c r="C96" s="35">
        <v>2</v>
      </c>
      <c r="D96" s="35">
        <v>0</v>
      </c>
      <c r="E96" s="35">
        <v>0</v>
      </c>
      <c r="F96" s="35">
        <v>2</v>
      </c>
      <c r="G96" s="35">
        <v>2</v>
      </c>
      <c r="H96" s="35">
        <v>3</v>
      </c>
      <c r="I96" s="35" t="s">
        <v>46</v>
      </c>
    </row>
    <row r="97" spans="1:9" s="22" customFormat="1" ht="15.75">
      <c r="A97" s="43" t="s">
        <v>311</v>
      </c>
      <c r="B97" s="4" t="s">
        <v>309</v>
      </c>
      <c r="C97" s="35">
        <v>2</v>
      </c>
      <c r="D97" s="35">
        <v>0</v>
      </c>
      <c r="E97" s="35">
        <v>0</v>
      </c>
      <c r="F97" s="35">
        <v>2</v>
      </c>
      <c r="G97" s="35">
        <v>2</v>
      </c>
      <c r="H97" s="35">
        <v>3</v>
      </c>
      <c r="I97" s="35" t="s">
        <v>46</v>
      </c>
    </row>
    <row r="98" spans="1:9" s="22" customFormat="1" ht="15.75">
      <c r="A98" s="43" t="s">
        <v>312</v>
      </c>
      <c r="B98" s="4" t="s">
        <v>313</v>
      </c>
      <c r="C98" s="35">
        <v>2</v>
      </c>
      <c r="D98" s="35">
        <v>0</v>
      </c>
      <c r="E98" s="35">
        <v>0</v>
      </c>
      <c r="F98" s="35">
        <v>2</v>
      </c>
      <c r="G98" s="35">
        <v>2</v>
      </c>
      <c r="H98" s="35">
        <v>3</v>
      </c>
      <c r="I98" s="35" t="s">
        <v>46</v>
      </c>
    </row>
    <row r="99" spans="1:9" s="22" customFormat="1" ht="15.75">
      <c r="A99" s="43" t="s">
        <v>314</v>
      </c>
      <c r="B99" s="4" t="s">
        <v>315</v>
      </c>
      <c r="C99" s="35">
        <v>2</v>
      </c>
      <c r="D99" s="35">
        <v>0</v>
      </c>
      <c r="E99" s="35">
        <v>0</v>
      </c>
      <c r="F99" s="35">
        <v>2</v>
      </c>
      <c r="G99" s="35">
        <v>2</v>
      </c>
      <c r="H99" s="35">
        <v>3</v>
      </c>
      <c r="I99" s="35" t="s">
        <v>46</v>
      </c>
    </row>
    <row r="100" spans="1:9" s="22" customFormat="1" ht="15.75">
      <c r="A100" s="43" t="s">
        <v>316</v>
      </c>
      <c r="B100" s="4" t="s">
        <v>307</v>
      </c>
      <c r="C100" s="35">
        <v>2</v>
      </c>
      <c r="D100" s="35">
        <v>0</v>
      </c>
      <c r="E100" s="35">
        <v>0</v>
      </c>
      <c r="F100" s="35">
        <v>2</v>
      </c>
      <c r="G100" s="35">
        <v>2</v>
      </c>
      <c r="H100" s="35">
        <v>3</v>
      </c>
      <c r="I100" s="35" t="s">
        <v>46</v>
      </c>
    </row>
    <row r="101" spans="1:9" s="22" customFormat="1" ht="31.5">
      <c r="A101" s="43" t="s">
        <v>317</v>
      </c>
      <c r="B101" s="4" t="s">
        <v>318</v>
      </c>
      <c r="C101" s="35">
        <v>2</v>
      </c>
      <c r="D101" s="35">
        <v>0</v>
      </c>
      <c r="E101" s="35">
        <v>0</v>
      </c>
      <c r="F101" s="35">
        <v>2</v>
      </c>
      <c r="G101" s="35">
        <v>2</v>
      </c>
      <c r="H101" s="35">
        <v>3</v>
      </c>
      <c r="I101" s="35" t="s">
        <v>46</v>
      </c>
    </row>
    <row r="102" spans="1:9" s="22" customFormat="1" ht="31.5">
      <c r="A102" s="43" t="s">
        <v>319</v>
      </c>
      <c r="B102" s="4" t="s">
        <v>320</v>
      </c>
      <c r="C102" s="35">
        <v>2</v>
      </c>
      <c r="D102" s="35">
        <v>0</v>
      </c>
      <c r="E102" s="35">
        <v>0</v>
      </c>
      <c r="F102" s="35">
        <v>2</v>
      </c>
      <c r="G102" s="35">
        <v>2</v>
      </c>
      <c r="H102" s="35">
        <v>3</v>
      </c>
      <c r="I102" s="35" t="s">
        <v>46</v>
      </c>
    </row>
    <row r="103" spans="1:9" s="22" customFormat="1" ht="15.75">
      <c r="A103" s="43" t="s">
        <v>321</v>
      </c>
      <c r="B103" s="4" t="s">
        <v>292</v>
      </c>
      <c r="C103" s="35">
        <v>2</v>
      </c>
      <c r="D103" s="35">
        <v>0</v>
      </c>
      <c r="E103" s="35">
        <v>0</v>
      </c>
      <c r="F103" s="35">
        <v>2</v>
      </c>
      <c r="G103" s="35">
        <v>2</v>
      </c>
      <c r="H103" s="35">
        <v>3</v>
      </c>
      <c r="I103" s="35" t="s">
        <v>46</v>
      </c>
    </row>
    <row r="104" spans="1:9" s="22" customFormat="1" ht="15.75">
      <c r="A104" s="43" t="s">
        <v>322</v>
      </c>
      <c r="B104" s="4" t="s">
        <v>323</v>
      </c>
      <c r="C104" s="35">
        <v>2</v>
      </c>
      <c r="D104" s="35">
        <v>0</v>
      </c>
      <c r="E104" s="35">
        <v>0</v>
      </c>
      <c r="F104" s="35">
        <v>2</v>
      </c>
      <c r="G104" s="35">
        <v>2</v>
      </c>
      <c r="H104" s="35">
        <v>3</v>
      </c>
      <c r="I104" s="35" t="s">
        <v>46</v>
      </c>
    </row>
    <row r="105" spans="1:9" s="22" customFormat="1" ht="15.75">
      <c r="A105" s="43" t="s">
        <v>324</v>
      </c>
      <c r="B105" s="4" t="s">
        <v>325</v>
      </c>
      <c r="C105" s="35">
        <v>2</v>
      </c>
      <c r="D105" s="35">
        <v>0</v>
      </c>
      <c r="E105" s="35">
        <v>0</v>
      </c>
      <c r="F105" s="35">
        <v>2</v>
      </c>
      <c r="G105" s="35">
        <v>2</v>
      </c>
      <c r="H105" s="35">
        <v>3</v>
      </c>
      <c r="I105" s="35" t="s">
        <v>46</v>
      </c>
    </row>
    <row r="106" spans="1:9" s="22" customFormat="1" ht="15.75">
      <c r="A106" s="43" t="s">
        <v>326</v>
      </c>
      <c r="B106" s="4" t="s">
        <v>327</v>
      </c>
      <c r="C106" s="35">
        <v>2</v>
      </c>
      <c r="D106" s="35">
        <v>0</v>
      </c>
      <c r="E106" s="35">
        <v>0</v>
      </c>
      <c r="F106" s="35">
        <v>2</v>
      </c>
      <c r="G106" s="35">
        <v>2</v>
      </c>
      <c r="H106" s="35">
        <v>3</v>
      </c>
      <c r="I106" s="35" t="s">
        <v>46</v>
      </c>
    </row>
    <row r="107" spans="1:9" s="22" customFormat="1" ht="15.75">
      <c r="A107" s="43" t="s">
        <v>328</v>
      </c>
      <c r="B107" s="4" t="s">
        <v>282</v>
      </c>
      <c r="C107" s="35">
        <v>2</v>
      </c>
      <c r="D107" s="35">
        <v>0</v>
      </c>
      <c r="E107" s="35">
        <v>0</v>
      </c>
      <c r="F107" s="35">
        <v>2</v>
      </c>
      <c r="G107" s="35">
        <v>2</v>
      </c>
      <c r="H107" s="35">
        <v>3</v>
      </c>
      <c r="I107" s="35" t="s">
        <v>46</v>
      </c>
    </row>
    <row r="108" spans="1:9" s="22" customFormat="1" ht="15.75">
      <c r="A108" s="43" t="s">
        <v>329</v>
      </c>
      <c r="B108" s="4" t="s">
        <v>330</v>
      </c>
      <c r="C108" s="35">
        <v>2</v>
      </c>
      <c r="D108" s="35">
        <v>0</v>
      </c>
      <c r="E108" s="35">
        <v>0</v>
      </c>
      <c r="F108" s="35">
        <v>2</v>
      </c>
      <c r="G108" s="35">
        <v>2</v>
      </c>
      <c r="H108" s="35">
        <v>3</v>
      </c>
      <c r="I108" s="35" t="s">
        <v>46</v>
      </c>
    </row>
    <row r="109" spans="1:9" s="22" customFormat="1" ht="15.75">
      <c r="A109" s="43" t="s">
        <v>331</v>
      </c>
      <c r="B109" s="4" t="s">
        <v>332</v>
      </c>
      <c r="C109" s="35">
        <v>2</v>
      </c>
      <c r="D109" s="35">
        <v>0</v>
      </c>
      <c r="E109" s="35">
        <v>0</v>
      </c>
      <c r="F109" s="35">
        <v>2</v>
      </c>
      <c r="G109" s="35">
        <v>2</v>
      </c>
      <c r="H109" s="35">
        <v>3</v>
      </c>
      <c r="I109" s="35" t="s">
        <v>46</v>
      </c>
    </row>
    <row r="110" spans="1:9" s="22" customFormat="1" ht="15.75">
      <c r="A110" s="43" t="s">
        <v>333</v>
      </c>
      <c r="B110" s="4" t="s">
        <v>305</v>
      </c>
      <c r="C110" s="35">
        <v>2</v>
      </c>
      <c r="D110" s="35">
        <v>0</v>
      </c>
      <c r="E110" s="35">
        <v>0</v>
      </c>
      <c r="F110" s="35">
        <v>2</v>
      </c>
      <c r="G110" s="35">
        <v>2</v>
      </c>
      <c r="H110" s="35">
        <v>3</v>
      </c>
      <c r="I110" s="35" t="s">
        <v>46</v>
      </c>
    </row>
    <row r="111" spans="1:9" s="22" customFormat="1" ht="15.75">
      <c r="A111" s="43" t="s">
        <v>334</v>
      </c>
      <c r="B111" s="4" t="s">
        <v>335</v>
      </c>
      <c r="C111" s="35">
        <v>2</v>
      </c>
      <c r="D111" s="35">
        <v>0</v>
      </c>
      <c r="E111" s="35">
        <v>0</v>
      </c>
      <c r="F111" s="35">
        <v>2</v>
      </c>
      <c r="G111" s="35">
        <v>2</v>
      </c>
      <c r="H111" s="35">
        <v>3</v>
      </c>
      <c r="I111" s="35" t="s">
        <v>46</v>
      </c>
    </row>
    <row r="112" spans="1:9" s="22" customFormat="1" ht="15.75">
      <c r="A112" s="43" t="s">
        <v>336</v>
      </c>
      <c r="B112" s="4" t="s">
        <v>290</v>
      </c>
      <c r="C112" s="35">
        <v>2</v>
      </c>
      <c r="D112" s="35">
        <v>0</v>
      </c>
      <c r="E112" s="35">
        <v>0</v>
      </c>
      <c r="F112" s="35">
        <v>2</v>
      </c>
      <c r="G112" s="35">
        <v>2</v>
      </c>
      <c r="H112" s="35">
        <v>3</v>
      </c>
      <c r="I112" s="35" t="s">
        <v>46</v>
      </c>
    </row>
    <row r="113" spans="1:9" s="22" customFormat="1" ht="15.75">
      <c r="A113" s="97" t="s">
        <v>96</v>
      </c>
      <c r="B113" s="98"/>
      <c r="C113" s="98"/>
      <c r="D113" s="98"/>
      <c r="E113" s="98"/>
      <c r="F113" s="98"/>
      <c r="G113" s="98"/>
      <c r="H113" s="98"/>
      <c r="I113" s="98"/>
    </row>
    <row r="114" spans="1:9" s="22" customFormat="1" ht="39.75" customHeight="1">
      <c r="A114" s="95" t="s">
        <v>198</v>
      </c>
      <c r="B114" s="96"/>
      <c r="C114" s="96"/>
      <c r="D114" s="96"/>
      <c r="E114" s="96"/>
      <c r="F114" s="96"/>
      <c r="G114" s="96"/>
      <c r="H114" s="96"/>
      <c r="I114" s="96"/>
    </row>
    <row r="115" spans="1:9" s="22" customFormat="1" ht="15.75">
      <c r="A115" s="56" t="s">
        <v>226</v>
      </c>
      <c r="B115" s="7" t="s">
        <v>197</v>
      </c>
      <c r="C115" s="74">
        <v>2</v>
      </c>
      <c r="D115" s="74">
        <v>0</v>
      </c>
      <c r="E115" s="74">
        <v>0</v>
      </c>
      <c r="F115" s="9">
        <f t="shared" ref="F115:F117" si="4">SUM(C115:E115)</f>
        <v>2</v>
      </c>
      <c r="G115" s="74">
        <v>2</v>
      </c>
      <c r="H115" s="74">
        <v>3</v>
      </c>
      <c r="I115" s="6" t="s">
        <v>46</v>
      </c>
    </row>
    <row r="116" spans="1:9" s="22" customFormat="1" ht="15.75">
      <c r="A116" s="56" t="s">
        <v>213</v>
      </c>
      <c r="B116" s="7" t="s">
        <v>102</v>
      </c>
      <c r="C116" s="74">
        <v>2</v>
      </c>
      <c r="D116" s="74">
        <v>0</v>
      </c>
      <c r="E116" s="74">
        <v>0</v>
      </c>
      <c r="F116" s="9">
        <f t="shared" si="4"/>
        <v>2</v>
      </c>
      <c r="G116" s="74">
        <v>2</v>
      </c>
      <c r="H116" s="74">
        <v>3</v>
      </c>
      <c r="I116" s="6" t="s">
        <v>46</v>
      </c>
    </row>
    <row r="117" spans="1:9" s="22" customFormat="1" ht="15.75">
      <c r="A117" s="56" t="s">
        <v>214</v>
      </c>
      <c r="B117" s="7" t="s">
        <v>112</v>
      </c>
      <c r="C117" s="74">
        <v>2</v>
      </c>
      <c r="D117" s="74">
        <v>0</v>
      </c>
      <c r="E117" s="74">
        <v>0</v>
      </c>
      <c r="F117" s="9">
        <f t="shared" si="4"/>
        <v>2</v>
      </c>
      <c r="G117" s="74">
        <v>2</v>
      </c>
      <c r="H117" s="74">
        <v>3</v>
      </c>
      <c r="I117" s="6" t="s">
        <v>46</v>
      </c>
    </row>
    <row r="118" spans="1:9" s="22" customFormat="1" ht="15.75">
      <c r="A118" s="56" t="s">
        <v>215</v>
      </c>
      <c r="B118" s="7" t="s">
        <v>100</v>
      </c>
      <c r="C118" s="74">
        <v>2</v>
      </c>
      <c r="D118" s="74">
        <v>0</v>
      </c>
      <c r="E118" s="74">
        <v>0</v>
      </c>
      <c r="F118" s="9">
        <f t="shared" ref="F118:F121" si="5">SUM(C118:E118)</f>
        <v>2</v>
      </c>
      <c r="G118" s="74">
        <v>2</v>
      </c>
      <c r="H118" s="74">
        <v>3</v>
      </c>
      <c r="I118" s="6" t="s">
        <v>46</v>
      </c>
    </row>
    <row r="119" spans="1:9" s="22" customFormat="1" ht="15.75">
      <c r="A119" s="56" t="s">
        <v>216</v>
      </c>
      <c r="B119" s="7" t="s">
        <v>269</v>
      </c>
      <c r="C119" s="74">
        <v>2</v>
      </c>
      <c r="D119" s="74">
        <v>0</v>
      </c>
      <c r="E119" s="74">
        <v>0</v>
      </c>
      <c r="F119" s="9">
        <f t="shared" si="5"/>
        <v>2</v>
      </c>
      <c r="G119" s="74">
        <v>2</v>
      </c>
      <c r="H119" s="74">
        <v>3</v>
      </c>
      <c r="I119" s="6" t="s">
        <v>46</v>
      </c>
    </row>
    <row r="120" spans="1:9" s="22" customFormat="1" ht="15.75">
      <c r="A120" s="56" t="s">
        <v>217</v>
      </c>
      <c r="B120" s="7" t="s">
        <v>103</v>
      </c>
      <c r="C120" s="74">
        <v>2</v>
      </c>
      <c r="D120" s="74">
        <v>0</v>
      </c>
      <c r="E120" s="74">
        <v>0</v>
      </c>
      <c r="F120" s="9">
        <f t="shared" si="5"/>
        <v>2</v>
      </c>
      <c r="G120" s="74">
        <v>2</v>
      </c>
      <c r="H120" s="74">
        <v>3</v>
      </c>
      <c r="I120" s="6" t="s">
        <v>46</v>
      </c>
    </row>
    <row r="121" spans="1:9" s="22" customFormat="1" ht="15.75">
      <c r="A121" s="56" t="s">
        <v>218</v>
      </c>
      <c r="B121" s="7" t="s">
        <v>104</v>
      </c>
      <c r="C121" s="74">
        <v>2</v>
      </c>
      <c r="D121" s="74">
        <v>0</v>
      </c>
      <c r="E121" s="74">
        <v>0</v>
      </c>
      <c r="F121" s="9">
        <f t="shared" si="5"/>
        <v>2</v>
      </c>
      <c r="G121" s="74">
        <v>2</v>
      </c>
      <c r="H121" s="74">
        <v>3</v>
      </c>
      <c r="I121" s="6" t="s">
        <v>46</v>
      </c>
    </row>
    <row r="122" spans="1:9" s="22" customFormat="1" ht="15.75">
      <c r="A122" s="58" t="s">
        <v>219</v>
      </c>
      <c r="B122" s="7" t="s">
        <v>98</v>
      </c>
      <c r="C122" s="74">
        <v>2</v>
      </c>
      <c r="D122" s="74">
        <v>0</v>
      </c>
      <c r="E122" s="74">
        <v>0</v>
      </c>
      <c r="F122" s="9">
        <f>SUM(C122:E122)</f>
        <v>2</v>
      </c>
      <c r="G122" s="74">
        <v>2</v>
      </c>
      <c r="H122" s="74">
        <v>3</v>
      </c>
      <c r="I122" s="6" t="s">
        <v>46</v>
      </c>
    </row>
    <row r="123" spans="1:9" s="22" customFormat="1" ht="15.75">
      <c r="A123" s="58" t="s">
        <v>220</v>
      </c>
      <c r="B123" s="7" t="s">
        <v>90</v>
      </c>
      <c r="C123" s="74">
        <v>2</v>
      </c>
      <c r="D123" s="74">
        <v>0</v>
      </c>
      <c r="E123" s="74">
        <v>0</v>
      </c>
      <c r="F123" s="9">
        <f>SUM(C123:E123)</f>
        <v>2</v>
      </c>
      <c r="G123" s="74">
        <v>2</v>
      </c>
      <c r="H123" s="74">
        <v>3</v>
      </c>
      <c r="I123" s="6" t="s">
        <v>46</v>
      </c>
    </row>
    <row r="124" spans="1:9" s="22" customFormat="1" ht="15.75">
      <c r="A124" s="56" t="s">
        <v>262</v>
      </c>
      <c r="B124" s="7" t="s">
        <v>105</v>
      </c>
      <c r="C124" s="74">
        <v>2</v>
      </c>
      <c r="D124" s="74">
        <v>0</v>
      </c>
      <c r="E124" s="74">
        <v>0</v>
      </c>
      <c r="F124" s="9">
        <f>SUM(C124:E124)</f>
        <v>2</v>
      </c>
      <c r="G124" s="74">
        <v>2</v>
      </c>
      <c r="H124" s="74">
        <v>3</v>
      </c>
      <c r="I124" s="6" t="s">
        <v>46</v>
      </c>
    </row>
    <row r="125" spans="1:9" s="22" customFormat="1" ht="15.75">
      <c r="A125" s="58" t="s">
        <v>221</v>
      </c>
      <c r="B125" s="7" t="s">
        <v>145</v>
      </c>
      <c r="C125" s="74">
        <v>2</v>
      </c>
      <c r="D125" s="74">
        <v>0</v>
      </c>
      <c r="E125" s="74">
        <v>0</v>
      </c>
      <c r="F125" s="9">
        <f>SUM(C125:E125)</f>
        <v>2</v>
      </c>
      <c r="G125" s="74">
        <v>2</v>
      </c>
      <c r="H125" s="74">
        <v>3</v>
      </c>
      <c r="I125" s="6" t="s">
        <v>46</v>
      </c>
    </row>
    <row r="126" spans="1:9" s="22" customFormat="1" ht="15.75">
      <c r="A126" s="58" t="s">
        <v>222</v>
      </c>
      <c r="B126" s="7" t="s">
        <v>147</v>
      </c>
      <c r="C126" s="74">
        <v>2</v>
      </c>
      <c r="D126" s="74">
        <v>0</v>
      </c>
      <c r="E126" s="74">
        <v>0</v>
      </c>
      <c r="F126" s="9">
        <f>SUM(C126:E126)</f>
        <v>2</v>
      </c>
      <c r="G126" s="74">
        <v>2</v>
      </c>
      <c r="H126" s="74">
        <v>3</v>
      </c>
      <c r="I126" s="6" t="s">
        <v>46</v>
      </c>
    </row>
    <row r="127" spans="1:9" s="22" customFormat="1" ht="15.75">
      <c r="A127" s="58" t="s">
        <v>223</v>
      </c>
      <c r="B127" s="7" t="s">
        <v>162</v>
      </c>
      <c r="C127" s="74">
        <v>2</v>
      </c>
      <c r="D127" s="74">
        <v>0</v>
      </c>
      <c r="E127" s="74">
        <v>0</v>
      </c>
      <c r="F127" s="9">
        <f t="shared" ref="F127:F131" si="6">SUM(C127:E127)</f>
        <v>2</v>
      </c>
      <c r="G127" s="74">
        <v>2</v>
      </c>
      <c r="H127" s="74">
        <v>3</v>
      </c>
      <c r="I127" s="6" t="s">
        <v>46</v>
      </c>
    </row>
    <row r="128" spans="1:9" s="22" customFormat="1" ht="15.75">
      <c r="A128" s="56" t="s">
        <v>224</v>
      </c>
      <c r="B128" s="7" t="s">
        <v>155</v>
      </c>
      <c r="C128" s="74">
        <v>2</v>
      </c>
      <c r="D128" s="74">
        <v>0</v>
      </c>
      <c r="E128" s="74">
        <v>0</v>
      </c>
      <c r="F128" s="9">
        <f t="shared" si="6"/>
        <v>2</v>
      </c>
      <c r="G128" s="74">
        <v>2</v>
      </c>
      <c r="H128" s="74">
        <v>3</v>
      </c>
      <c r="I128" s="6" t="s">
        <v>46</v>
      </c>
    </row>
    <row r="129" spans="1:9" s="22" customFormat="1" ht="15.75">
      <c r="A129" s="58" t="s">
        <v>225</v>
      </c>
      <c r="B129" s="7" t="s">
        <v>157</v>
      </c>
      <c r="C129" s="74">
        <v>2</v>
      </c>
      <c r="D129" s="74">
        <v>0</v>
      </c>
      <c r="E129" s="74">
        <v>0</v>
      </c>
      <c r="F129" s="9">
        <f t="shared" si="6"/>
        <v>2</v>
      </c>
      <c r="G129" s="74">
        <v>2</v>
      </c>
      <c r="H129" s="74">
        <v>3</v>
      </c>
      <c r="I129" s="6" t="s">
        <v>46</v>
      </c>
    </row>
    <row r="130" spans="1:9" s="22" customFormat="1" ht="15.75">
      <c r="A130" s="58" t="s">
        <v>274</v>
      </c>
      <c r="B130" s="7" t="s">
        <v>160</v>
      </c>
      <c r="C130" s="74">
        <v>2</v>
      </c>
      <c r="D130" s="74">
        <v>0</v>
      </c>
      <c r="E130" s="74">
        <v>0</v>
      </c>
      <c r="F130" s="9">
        <f t="shared" si="6"/>
        <v>2</v>
      </c>
      <c r="G130" s="74">
        <v>2</v>
      </c>
      <c r="H130" s="74">
        <v>3</v>
      </c>
      <c r="I130" s="6" t="s">
        <v>46</v>
      </c>
    </row>
    <row r="131" spans="1:9" s="22" customFormat="1" ht="15.75">
      <c r="A131" s="58" t="s">
        <v>344</v>
      </c>
      <c r="B131" s="7" t="s">
        <v>340</v>
      </c>
      <c r="C131" s="74">
        <v>2</v>
      </c>
      <c r="D131" s="74">
        <v>0</v>
      </c>
      <c r="E131" s="74">
        <v>0</v>
      </c>
      <c r="F131" s="9">
        <f t="shared" si="6"/>
        <v>2</v>
      </c>
      <c r="G131" s="74">
        <v>2</v>
      </c>
      <c r="H131" s="74">
        <v>3</v>
      </c>
      <c r="I131" s="6" t="s">
        <v>46</v>
      </c>
    </row>
    <row r="132" spans="1:9" s="22" customFormat="1" ht="15.75">
      <c r="A132" s="58" t="s">
        <v>350</v>
      </c>
      <c r="B132" s="7" t="s">
        <v>351</v>
      </c>
      <c r="C132" s="74">
        <v>2</v>
      </c>
      <c r="D132" s="74">
        <v>0</v>
      </c>
      <c r="E132" s="74">
        <v>0</v>
      </c>
      <c r="F132" s="9">
        <f t="shared" ref="F132" si="7">SUM(C132:E132)</f>
        <v>2</v>
      </c>
      <c r="G132" s="74">
        <v>2</v>
      </c>
      <c r="H132" s="74">
        <v>3</v>
      </c>
      <c r="I132" s="6" t="s">
        <v>46</v>
      </c>
    </row>
    <row r="133" spans="1:9" s="22" customFormat="1" ht="15.75">
      <c r="A133" s="58" t="s">
        <v>353</v>
      </c>
      <c r="B133" s="7" t="s">
        <v>354</v>
      </c>
      <c r="C133" s="74">
        <v>2</v>
      </c>
      <c r="D133" s="74">
        <v>0</v>
      </c>
      <c r="E133" s="74">
        <v>0</v>
      </c>
      <c r="F133" s="9">
        <f t="shared" ref="F133" si="8">SUM(C133:E133)</f>
        <v>2</v>
      </c>
      <c r="G133" s="74">
        <v>2</v>
      </c>
      <c r="H133" s="74">
        <v>3</v>
      </c>
      <c r="I133" s="6" t="s">
        <v>46</v>
      </c>
    </row>
    <row r="134" spans="1:9" s="22" customFormat="1" ht="27.75" customHeight="1">
      <c r="A134" s="46" t="s">
        <v>375</v>
      </c>
      <c r="B134" s="46" t="s">
        <v>376</v>
      </c>
      <c r="C134" s="48">
        <v>2</v>
      </c>
      <c r="D134" s="48">
        <v>0</v>
      </c>
      <c r="E134" s="48">
        <v>0</v>
      </c>
      <c r="F134" s="47">
        <f t="shared" ref="F134" si="9">SUM(C134:E134)</f>
        <v>2</v>
      </c>
      <c r="G134" s="48">
        <v>2</v>
      </c>
      <c r="H134" s="48">
        <v>3</v>
      </c>
      <c r="I134" s="49" t="s">
        <v>46</v>
      </c>
    </row>
    <row r="135" spans="1:9" s="22" customFormat="1" ht="15.75">
      <c r="A135" s="97" t="s">
        <v>107</v>
      </c>
      <c r="B135" s="98"/>
      <c r="C135" s="98"/>
      <c r="D135" s="98"/>
      <c r="E135" s="98"/>
      <c r="F135" s="98"/>
      <c r="G135" s="98"/>
      <c r="H135" s="98"/>
      <c r="I135" s="98"/>
    </row>
    <row r="136" spans="1:9" s="22" customFormat="1" ht="32.25" customHeight="1">
      <c r="A136" s="91" t="s">
        <v>195</v>
      </c>
      <c r="B136" s="103"/>
      <c r="C136" s="103"/>
      <c r="D136" s="103"/>
      <c r="E136" s="103"/>
      <c r="F136" s="103"/>
      <c r="G136" s="103"/>
      <c r="H136" s="103"/>
      <c r="I136" s="103"/>
    </row>
    <row r="137" spans="1:9" s="22" customFormat="1" ht="15.75">
      <c r="A137" s="55" t="s">
        <v>227</v>
      </c>
      <c r="B137" s="7" t="s">
        <v>268</v>
      </c>
      <c r="C137" s="74">
        <v>2</v>
      </c>
      <c r="D137" s="74">
        <v>0</v>
      </c>
      <c r="E137" s="74">
        <v>0</v>
      </c>
      <c r="F137" s="9">
        <f>SUM(C137:E137)</f>
        <v>2</v>
      </c>
      <c r="G137" s="74">
        <v>2</v>
      </c>
      <c r="H137" s="74">
        <v>3</v>
      </c>
      <c r="I137" s="6" t="s">
        <v>46</v>
      </c>
    </row>
    <row r="138" spans="1:9" s="22" customFormat="1" ht="15.75">
      <c r="A138" s="56" t="s">
        <v>228</v>
      </c>
      <c r="B138" s="57" t="s">
        <v>93</v>
      </c>
      <c r="C138" s="74">
        <v>2</v>
      </c>
      <c r="D138" s="74">
        <v>0</v>
      </c>
      <c r="E138" s="74">
        <v>0</v>
      </c>
      <c r="F138" s="9">
        <f>SUM(C138:E138)</f>
        <v>2</v>
      </c>
      <c r="G138" s="74">
        <v>2</v>
      </c>
      <c r="H138" s="74">
        <v>3</v>
      </c>
      <c r="I138" s="6" t="s">
        <v>46</v>
      </c>
    </row>
    <row r="139" spans="1:9" s="22" customFormat="1" ht="15.75">
      <c r="A139" s="56" t="s">
        <v>229</v>
      </c>
      <c r="B139" s="7" t="s">
        <v>86</v>
      </c>
      <c r="C139" s="74">
        <v>2</v>
      </c>
      <c r="D139" s="74">
        <v>0</v>
      </c>
      <c r="E139" s="74">
        <v>0</v>
      </c>
      <c r="F139" s="9">
        <f t="shared" ref="F139:F143" si="10">SUM(C139:E139)</f>
        <v>2</v>
      </c>
      <c r="G139" s="74">
        <v>2</v>
      </c>
      <c r="H139" s="74">
        <v>3</v>
      </c>
      <c r="I139" s="6" t="s">
        <v>46</v>
      </c>
    </row>
    <row r="140" spans="1:9" s="22" customFormat="1" ht="15.75">
      <c r="A140" s="56" t="s">
        <v>230</v>
      </c>
      <c r="B140" s="7" t="s">
        <v>87</v>
      </c>
      <c r="C140" s="74">
        <v>2</v>
      </c>
      <c r="D140" s="74">
        <v>0</v>
      </c>
      <c r="E140" s="74">
        <v>0</v>
      </c>
      <c r="F140" s="9">
        <f t="shared" si="10"/>
        <v>2</v>
      </c>
      <c r="G140" s="74">
        <v>2</v>
      </c>
      <c r="H140" s="74">
        <v>3</v>
      </c>
      <c r="I140" s="6" t="s">
        <v>46</v>
      </c>
    </row>
    <row r="141" spans="1:9" s="22" customFormat="1" ht="15.75">
      <c r="A141" s="56" t="s">
        <v>231</v>
      </c>
      <c r="B141" s="7" t="s">
        <v>88</v>
      </c>
      <c r="C141" s="74">
        <v>2</v>
      </c>
      <c r="D141" s="74">
        <v>0</v>
      </c>
      <c r="E141" s="74">
        <v>0</v>
      </c>
      <c r="F141" s="9">
        <f t="shared" si="10"/>
        <v>2</v>
      </c>
      <c r="G141" s="74">
        <v>2</v>
      </c>
      <c r="H141" s="74">
        <v>3</v>
      </c>
      <c r="I141" s="6" t="s">
        <v>46</v>
      </c>
    </row>
    <row r="142" spans="1:9" s="22" customFormat="1" ht="15.75">
      <c r="A142" s="58" t="s">
        <v>232</v>
      </c>
      <c r="B142" s="7" t="s">
        <v>95</v>
      </c>
      <c r="C142" s="74">
        <v>2</v>
      </c>
      <c r="D142" s="74">
        <v>0</v>
      </c>
      <c r="E142" s="74">
        <v>0</v>
      </c>
      <c r="F142" s="9">
        <f t="shared" si="10"/>
        <v>2</v>
      </c>
      <c r="G142" s="74">
        <v>2</v>
      </c>
      <c r="H142" s="74">
        <v>3</v>
      </c>
      <c r="I142" s="6" t="s">
        <v>46</v>
      </c>
    </row>
    <row r="143" spans="1:9" s="22" customFormat="1" ht="15.75">
      <c r="A143" s="58" t="s">
        <v>233</v>
      </c>
      <c r="B143" s="7" t="s">
        <v>154</v>
      </c>
      <c r="C143" s="74">
        <v>2</v>
      </c>
      <c r="D143" s="74">
        <v>0</v>
      </c>
      <c r="E143" s="74">
        <v>0</v>
      </c>
      <c r="F143" s="9">
        <f t="shared" si="10"/>
        <v>2</v>
      </c>
      <c r="G143" s="74">
        <v>2</v>
      </c>
      <c r="H143" s="74">
        <v>3</v>
      </c>
      <c r="I143" s="6" t="s">
        <v>46</v>
      </c>
    </row>
    <row r="144" spans="1:9" s="22" customFormat="1" ht="15.75">
      <c r="A144" s="58" t="s">
        <v>234</v>
      </c>
      <c r="B144" s="77" t="s">
        <v>420</v>
      </c>
      <c r="C144" s="74">
        <v>2</v>
      </c>
      <c r="D144" s="74">
        <v>0</v>
      </c>
      <c r="E144" s="74">
        <v>0</v>
      </c>
      <c r="F144" s="9">
        <f t="shared" ref="F144:F151" si="11">SUM(C144:E144)</f>
        <v>2</v>
      </c>
      <c r="G144" s="74">
        <v>2</v>
      </c>
      <c r="H144" s="74">
        <v>3</v>
      </c>
      <c r="I144" s="6" t="s">
        <v>46</v>
      </c>
    </row>
    <row r="145" spans="1:9" s="22" customFormat="1" ht="15.75">
      <c r="A145" s="58" t="s">
        <v>235</v>
      </c>
      <c r="B145" s="7" t="s">
        <v>156</v>
      </c>
      <c r="C145" s="74">
        <v>2</v>
      </c>
      <c r="D145" s="74">
        <v>0</v>
      </c>
      <c r="E145" s="74">
        <v>0</v>
      </c>
      <c r="F145" s="9">
        <f t="shared" si="11"/>
        <v>2</v>
      </c>
      <c r="G145" s="74">
        <v>2</v>
      </c>
      <c r="H145" s="74">
        <v>3</v>
      </c>
      <c r="I145" s="6" t="s">
        <v>46</v>
      </c>
    </row>
    <row r="146" spans="1:9" s="22" customFormat="1" ht="15.75">
      <c r="A146" s="58" t="s">
        <v>236</v>
      </c>
      <c r="B146" s="7" t="s">
        <v>158</v>
      </c>
      <c r="C146" s="74">
        <v>2</v>
      </c>
      <c r="D146" s="74">
        <v>0</v>
      </c>
      <c r="E146" s="74">
        <v>0</v>
      </c>
      <c r="F146" s="9">
        <f t="shared" si="11"/>
        <v>2</v>
      </c>
      <c r="G146" s="74">
        <v>2</v>
      </c>
      <c r="H146" s="74">
        <v>3</v>
      </c>
      <c r="I146" s="6" t="s">
        <v>46</v>
      </c>
    </row>
    <row r="147" spans="1:9" s="22" customFormat="1" ht="31.5">
      <c r="A147" s="58" t="s">
        <v>347</v>
      </c>
      <c r="B147" s="7" t="s">
        <v>339</v>
      </c>
      <c r="C147" s="74">
        <v>2</v>
      </c>
      <c r="D147" s="74">
        <v>0</v>
      </c>
      <c r="E147" s="74">
        <v>0</v>
      </c>
      <c r="F147" s="9">
        <f t="shared" si="11"/>
        <v>2</v>
      </c>
      <c r="G147" s="74">
        <v>2</v>
      </c>
      <c r="H147" s="74">
        <v>3</v>
      </c>
      <c r="I147" s="6" t="s">
        <v>46</v>
      </c>
    </row>
    <row r="148" spans="1:9" s="22" customFormat="1" ht="15.75">
      <c r="A148" s="58" t="s">
        <v>348</v>
      </c>
      <c r="B148" s="7" t="s">
        <v>338</v>
      </c>
      <c r="C148" s="74">
        <v>2</v>
      </c>
      <c r="D148" s="74">
        <v>0</v>
      </c>
      <c r="E148" s="74">
        <v>0</v>
      </c>
      <c r="F148" s="9">
        <f t="shared" si="11"/>
        <v>2</v>
      </c>
      <c r="G148" s="74">
        <v>2</v>
      </c>
      <c r="H148" s="74">
        <v>3</v>
      </c>
      <c r="I148" s="6" t="s">
        <v>46</v>
      </c>
    </row>
    <row r="149" spans="1:9" s="22" customFormat="1" ht="15.75">
      <c r="A149" s="58" t="s">
        <v>358</v>
      </c>
      <c r="B149" s="7" t="s">
        <v>357</v>
      </c>
      <c r="C149" s="74">
        <v>2</v>
      </c>
      <c r="D149" s="74">
        <v>0</v>
      </c>
      <c r="E149" s="74">
        <v>0</v>
      </c>
      <c r="F149" s="9">
        <f t="shared" si="11"/>
        <v>2</v>
      </c>
      <c r="G149" s="74">
        <v>2</v>
      </c>
      <c r="H149" s="74">
        <v>3</v>
      </c>
      <c r="I149" s="6" t="s">
        <v>46</v>
      </c>
    </row>
    <row r="150" spans="1:9" s="22" customFormat="1" ht="15.75">
      <c r="A150" s="58" t="s">
        <v>363</v>
      </c>
      <c r="B150" s="7" t="s">
        <v>360</v>
      </c>
      <c r="C150" s="74">
        <v>2</v>
      </c>
      <c r="D150" s="74">
        <v>0</v>
      </c>
      <c r="E150" s="74">
        <v>0</v>
      </c>
      <c r="F150" s="9">
        <f t="shared" si="11"/>
        <v>2</v>
      </c>
      <c r="G150" s="74">
        <v>2</v>
      </c>
      <c r="H150" s="74">
        <v>3</v>
      </c>
      <c r="I150" s="6" t="s">
        <v>46</v>
      </c>
    </row>
    <row r="151" spans="1:9" s="22" customFormat="1" ht="15.75">
      <c r="A151" s="58" t="s">
        <v>364</v>
      </c>
      <c r="B151" s="7" t="s">
        <v>362</v>
      </c>
      <c r="C151" s="74">
        <v>2</v>
      </c>
      <c r="D151" s="74">
        <v>0</v>
      </c>
      <c r="E151" s="74">
        <v>0</v>
      </c>
      <c r="F151" s="9">
        <f t="shared" si="11"/>
        <v>2</v>
      </c>
      <c r="G151" s="74">
        <v>2</v>
      </c>
      <c r="H151" s="74">
        <v>3</v>
      </c>
      <c r="I151" s="6" t="s">
        <v>46</v>
      </c>
    </row>
    <row r="152" spans="1:9" s="22" customFormat="1" ht="15.75">
      <c r="A152" s="97" t="s">
        <v>19</v>
      </c>
      <c r="B152" s="98"/>
      <c r="C152" s="98"/>
      <c r="D152" s="98"/>
      <c r="E152" s="98"/>
      <c r="F152" s="98"/>
      <c r="G152" s="98"/>
      <c r="H152" s="98"/>
      <c r="I152" s="98"/>
    </row>
    <row r="153" spans="1:9" s="22" customFormat="1" ht="33.75" customHeight="1">
      <c r="A153" s="95" t="s">
        <v>198</v>
      </c>
      <c r="B153" s="96"/>
      <c r="C153" s="96"/>
      <c r="D153" s="96"/>
      <c r="E153" s="96"/>
      <c r="F153" s="96"/>
      <c r="G153" s="96"/>
      <c r="H153" s="96"/>
      <c r="I153" s="96"/>
    </row>
    <row r="154" spans="1:9" s="22" customFormat="1" ht="15.75">
      <c r="A154" s="56" t="s">
        <v>250</v>
      </c>
      <c r="B154" s="13" t="s">
        <v>197</v>
      </c>
      <c r="C154" s="74">
        <v>2</v>
      </c>
      <c r="D154" s="74">
        <v>0</v>
      </c>
      <c r="E154" s="74">
        <v>0</v>
      </c>
      <c r="F154" s="9">
        <f t="shared" ref="F154" si="12">SUM(C154:E154)</f>
        <v>2</v>
      </c>
      <c r="G154" s="74">
        <v>2</v>
      </c>
      <c r="H154" s="74">
        <v>3</v>
      </c>
      <c r="I154" s="6" t="s">
        <v>46</v>
      </c>
    </row>
    <row r="155" spans="1:9" s="22" customFormat="1" ht="15.75">
      <c r="A155" s="56" t="s">
        <v>237</v>
      </c>
      <c r="B155" s="7" t="s">
        <v>102</v>
      </c>
      <c r="C155" s="74">
        <v>2</v>
      </c>
      <c r="D155" s="74">
        <v>0</v>
      </c>
      <c r="E155" s="74">
        <v>0</v>
      </c>
      <c r="F155" s="9">
        <f t="shared" ref="F155:F160" si="13">SUM(C155:E155)</f>
        <v>2</v>
      </c>
      <c r="G155" s="74">
        <v>2</v>
      </c>
      <c r="H155" s="74">
        <v>3</v>
      </c>
      <c r="I155" s="6" t="s">
        <v>46</v>
      </c>
    </row>
    <row r="156" spans="1:9" s="22" customFormat="1" ht="15.75">
      <c r="A156" s="56" t="s">
        <v>238</v>
      </c>
      <c r="B156" s="7" t="s">
        <v>112</v>
      </c>
      <c r="C156" s="74">
        <v>2</v>
      </c>
      <c r="D156" s="74">
        <v>0</v>
      </c>
      <c r="E156" s="74">
        <v>0</v>
      </c>
      <c r="F156" s="9">
        <f t="shared" si="13"/>
        <v>2</v>
      </c>
      <c r="G156" s="74">
        <v>2</v>
      </c>
      <c r="H156" s="74">
        <v>3</v>
      </c>
      <c r="I156" s="6" t="s">
        <v>46</v>
      </c>
    </row>
    <row r="157" spans="1:9" s="22" customFormat="1" ht="15.75">
      <c r="A157" s="56" t="s">
        <v>239</v>
      </c>
      <c r="B157" s="7" t="s">
        <v>100</v>
      </c>
      <c r="C157" s="74">
        <v>2</v>
      </c>
      <c r="D157" s="74">
        <v>0</v>
      </c>
      <c r="E157" s="74">
        <v>0</v>
      </c>
      <c r="F157" s="9">
        <f t="shared" si="13"/>
        <v>2</v>
      </c>
      <c r="G157" s="74">
        <v>2</v>
      </c>
      <c r="H157" s="74">
        <v>3</v>
      </c>
      <c r="I157" s="6" t="s">
        <v>46</v>
      </c>
    </row>
    <row r="158" spans="1:9" s="22" customFormat="1" ht="15.75">
      <c r="A158" s="56" t="s">
        <v>240</v>
      </c>
      <c r="B158" s="7" t="s">
        <v>269</v>
      </c>
      <c r="C158" s="74">
        <v>2</v>
      </c>
      <c r="D158" s="74">
        <v>0</v>
      </c>
      <c r="E158" s="74">
        <v>0</v>
      </c>
      <c r="F158" s="9">
        <f t="shared" si="13"/>
        <v>2</v>
      </c>
      <c r="G158" s="74">
        <v>2</v>
      </c>
      <c r="H158" s="74">
        <v>3</v>
      </c>
      <c r="I158" s="6" t="s">
        <v>46</v>
      </c>
    </row>
    <row r="159" spans="1:9" s="22" customFormat="1" ht="15.75">
      <c r="A159" s="56" t="s">
        <v>241</v>
      </c>
      <c r="B159" s="7" t="s">
        <v>103</v>
      </c>
      <c r="C159" s="74">
        <v>2</v>
      </c>
      <c r="D159" s="74">
        <v>0</v>
      </c>
      <c r="E159" s="74">
        <v>0</v>
      </c>
      <c r="F159" s="9">
        <f t="shared" si="13"/>
        <v>2</v>
      </c>
      <c r="G159" s="74">
        <v>2</v>
      </c>
      <c r="H159" s="74">
        <v>3</v>
      </c>
      <c r="I159" s="6" t="s">
        <v>46</v>
      </c>
    </row>
    <row r="160" spans="1:9" s="22" customFormat="1" ht="15.75">
      <c r="A160" s="56" t="s">
        <v>242</v>
      </c>
      <c r="B160" s="7" t="s">
        <v>104</v>
      </c>
      <c r="C160" s="74">
        <v>2</v>
      </c>
      <c r="D160" s="74">
        <v>0</v>
      </c>
      <c r="E160" s="74">
        <v>0</v>
      </c>
      <c r="F160" s="9">
        <f t="shared" si="13"/>
        <v>2</v>
      </c>
      <c r="G160" s="74">
        <v>2</v>
      </c>
      <c r="H160" s="74">
        <v>3</v>
      </c>
      <c r="I160" s="6" t="s">
        <v>46</v>
      </c>
    </row>
    <row r="161" spans="1:9" s="22" customFormat="1" ht="15.75">
      <c r="A161" s="58" t="s">
        <v>243</v>
      </c>
      <c r="B161" s="7" t="s">
        <v>98</v>
      </c>
      <c r="C161" s="74">
        <v>2</v>
      </c>
      <c r="D161" s="74">
        <v>0</v>
      </c>
      <c r="E161" s="74">
        <v>0</v>
      </c>
      <c r="F161" s="9">
        <f>SUM(C161:E161)</f>
        <v>2</v>
      </c>
      <c r="G161" s="74">
        <v>2</v>
      </c>
      <c r="H161" s="74">
        <v>3</v>
      </c>
      <c r="I161" s="6" t="s">
        <v>46</v>
      </c>
    </row>
    <row r="162" spans="1:9" s="22" customFormat="1" ht="15.75">
      <c r="A162" s="58" t="s">
        <v>244</v>
      </c>
      <c r="B162" s="7" t="s">
        <v>90</v>
      </c>
      <c r="C162" s="74">
        <v>2</v>
      </c>
      <c r="D162" s="74">
        <v>0</v>
      </c>
      <c r="E162" s="74">
        <v>0</v>
      </c>
      <c r="F162" s="9">
        <f>SUM(C162:E162)</f>
        <v>2</v>
      </c>
      <c r="G162" s="74">
        <v>2</v>
      </c>
      <c r="H162" s="74">
        <v>3</v>
      </c>
      <c r="I162" s="6" t="s">
        <v>46</v>
      </c>
    </row>
    <row r="163" spans="1:9" s="22" customFormat="1" ht="15.75">
      <c r="A163" s="56" t="s">
        <v>263</v>
      </c>
      <c r="B163" s="7" t="s">
        <v>105</v>
      </c>
      <c r="C163" s="74">
        <v>2</v>
      </c>
      <c r="D163" s="74">
        <v>0</v>
      </c>
      <c r="E163" s="74">
        <v>0</v>
      </c>
      <c r="F163" s="9">
        <f>SUM(C163:E163)</f>
        <v>2</v>
      </c>
      <c r="G163" s="74">
        <v>2</v>
      </c>
      <c r="H163" s="74">
        <v>3</v>
      </c>
      <c r="I163" s="6" t="s">
        <v>46</v>
      </c>
    </row>
    <row r="164" spans="1:9" s="22" customFormat="1" ht="15.75">
      <c r="A164" s="58" t="s">
        <v>245</v>
      </c>
      <c r="B164" s="7" t="s">
        <v>145</v>
      </c>
      <c r="C164" s="74">
        <v>2</v>
      </c>
      <c r="D164" s="74">
        <v>0</v>
      </c>
      <c r="E164" s="74">
        <v>0</v>
      </c>
      <c r="F164" s="9">
        <f>SUM(C164:E164)</f>
        <v>2</v>
      </c>
      <c r="G164" s="74">
        <v>2</v>
      </c>
      <c r="H164" s="74">
        <v>3</v>
      </c>
      <c r="I164" s="6" t="s">
        <v>46</v>
      </c>
    </row>
    <row r="165" spans="1:9" s="22" customFormat="1" ht="15.75">
      <c r="A165" s="58" t="s">
        <v>246</v>
      </c>
      <c r="B165" s="7" t="s">
        <v>147</v>
      </c>
      <c r="C165" s="74">
        <v>2</v>
      </c>
      <c r="D165" s="74">
        <v>0</v>
      </c>
      <c r="E165" s="74">
        <v>0</v>
      </c>
      <c r="F165" s="9">
        <f>SUM(C165:E165)</f>
        <v>2</v>
      </c>
      <c r="G165" s="74">
        <v>2</v>
      </c>
      <c r="H165" s="74">
        <v>3</v>
      </c>
      <c r="I165" s="6" t="s">
        <v>46</v>
      </c>
    </row>
    <row r="166" spans="1:9" s="22" customFormat="1" ht="15.75">
      <c r="A166" s="58" t="s">
        <v>247</v>
      </c>
      <c r="B166" s="7" t="s">
        <v>162</v>
      </c>
      <c r="C166" s="74">
        <v>2</v>
      </c>
      <c r="D166" s="74">
        <v>0</v>
      </c>
      <c r="E166" s="74">
        <v>0</v>
      </c>
      <c r="F166" s="9">
        <f t="shared" ref="F166:F172" si="14">SUM(C166:E166)</f>
        <v>2</v>
      </c>
      <c r="G166" s="74">
        <v>2</v>
      </c>
      <c r="H166" s="74">
        <v>3</v>
      </c>
      <c r="I166" s="6" t="s">
        <v>46</v>
      </c>
    </row>
    <row r="167" spans="1:9" s="22" customFormat="1" ht="15.75">
      <c r="A167" s="58" t="s">
        <v>248</v>
      </c>
      <c r="B167" s="7" t="s">
        <v>155</v>
      </c>
      <c r="C167" s="74">
        <v>2</v>
      </c>
      <c r="D167" s="74">
        <v>0</v>
      </c>
      <c r="E167" s="74">
        <v>0</v>
      </c>
      <c r="F167" s="9">
        <f t="shared" si="14"/>
        <v>2</v>
      </c>
      <c r="G167" s="74">
        <v>2</v>
      </c>
      <c r="H167" s="74">
        <v>3</v>
      </c>
      <c r="I167" s="6" t="s">
        <v>46</v>
      </c>
    </row>
    <row r="168" spans="1:9" s="22" customFormat="1" ht="15.75">
      <c r="A168" s="58" t="s">
        <v>249</v>
      </c>
      <c r="B168" s="7" t="s">
        <v>157</v>
      </c>
      <c r="C168" s="74">
        <v>2</v>
      </c>
      <c r="D168" s="74">
        <v>0</v>
      </c>
      <c r="E168" s="74">
        <v>0</v>
      </c>
      <c r="F168" s="9">
        <f t="shared" si="14"/>
        <v>2</v>
      </c>
      <c r="G168" s="74">
        <v>2</v>
      </c>
      <c r="H168" s="74">
        <v>3</v>
      </c>
      <c r="I168" s="6" t="s">
        <v>46</v>
      </c>
    </row>
    <row r="169" spans="1:9" s="22" customFormat="1" ht="15.75">
      <c r="A169" s="58" t="s">
        <v>275</v>
      </c>
      <c r="B169" s="7" t="s">
        <v>160</v>
      </c>
      <c r="C169" s="74">
        <v>2</v>
      </c>
      <c r="D169" s="74">
        <v>0</v>
      </c>
      <c r="E169" s="74">
        <v>0</v>
      </c>
      <c r="F169" s="9">
        <f t="shared" si="14"/>
        <v>2</v>
      </c>
      <c r="G169" s="74">
        <v>2</v>
      </c>
      <c r="H169" s="74">
        <v>3</v>
      </c>
      <c r="I169" s="6" t="s">
        <v>46</v>
      </c>
    </row>
    <row r="170" spans="1:9" s="22" customFormat="1" ht="15.75">
      <c r="A170" s="58" t="s">
        <v>345</v>
      </c>
      <c r="B170" s="7" t="s">
        <v>340</v>
      </c>
      <c r="C170" s="74">
        <v>2</v>
      </c>
      <c r="D170" s="74">
        <v>0</v>
      </c>
      <c r="E170" s="74">
        <v>0</v>
      </c>
      <c r="F170" s="9">
        <f t="shared" si="14"/>
        <v>2</v>
      </c>
      <c r="G170" s="74">
        <v>2</v>
      </c>
      <c r="H170" s="74">
        <v>3</v>
      </c>
      <c r="I170" s="6" t="s">
        <v>46</v>
      </c>
    </row>
    <row r="171" spans="1:9" s="22" customFormat="1" ht="15.75">
      <c r="A171" s="58" t="s">
        <v>352</v>
      </c>
      <c r="B171" s="7" t="s">
        <v>351</v>
      </c>
      <c r="C171" s="74">
        <v>2</v>
      </c>
      <c r="D171" s="74">
        <v>0</v>
      </c>
      <c r="E171" s="74">
        <v>0</v>
      </c>
      <c r="F171" s="9">
        <f t="shared" si="14"/>
        <v>2</v>
      </c>
      <c r="G171" s="74">
        <v>2</v>
      </c>
      <c r="H171" s="74">
        <v>3</v>
      </c>
      <c r="I171" s="6" t="s">
        <v>46</v>
      </c>
    </row>
    <row r="172" spans="1:9" s="22" customFormat="1" ht="15.75">
      <c r="A172" s="58" t="s">
        <v>355</v>
      </c>
      <c r="B172" s="7" t="s">
        <v>354</v>
      </c>
      <c r="C172" s="74">
        <v>2</v>
      </c>
      <c r="D172" s="74">
        <v>0</v>
      </c>
      <c r="E172" s="74">
        <v>0</v>
      </c>
      <c r="F172" s="9">
        <f t="shared" si="14"/>
        <v>2</v>
      </c>
      <c r="G172" s="74">
        <v>2</v>
      </c>
      <c r="H172" s="74">
        <v>3</v>
      </c>
      <c r="I172" s="6" t="s">
        <v>46</v>
      </c>
    </row>
    <row r="173" spans="1:9" s="22" customFormat="1" ht="15.75">
      <c r="A173" s="46" t="s">
        <v>377</v>
      </c>
      <c r="B173" s="46" t="s">
        <v>376</v>
      </c>
      <c r="C173" s="48">
        <v>2</v>
      </c>
      <c r="D173" s="48">
        <v>0</v>
      </c>
      <c r="E173" s="48">
        <v>0</v>
      </c>
      <c r="F173" s="47">
        <f t="shared" ref="F173" si="15">SUM(C173:E173)</f>
        <v>2</v>
      </c>
      <c r="G173" s="48">
        <v>2</v>
      </c>
      <c r="H173" s="48">
        <v>3</v>
      </c>
      <c r="I173" s="49" t="s">
        <v>46</v>
      </c>
    </row>
    <row r="174" spans="1:9" s="22" customFormat="1" ht="15.75">
      <c r="A174" s="101" t="s">
        <v>107</v>
      </c>
      <c r="B174" s="102"/>
      <c r="C174" s="102"/>
      <c r="D174" s="102"/>
      <c r="E174" s="102"/>
      <c r="F174" s="102"/>
      <c r="G174" s="102"/>
      <c r="H174" s="102"/>
      <c r="I174" s="102"/>
    </row>
    <row r="175" spans="1:9" s="22" customFormat="1" ht="30" customHeight="1">
      <c r="A175" s="91" t="s">
        <v>199</v>
      </c>
      <c r="B175" s="99"/>
      <c r="C175" s="99"/>
      <c r="D175" s="99"/>
      <c r="E175" s="99"/>
      <c r="F175" s="99"/>
      <c r="G175" s="99"/>
      <c r="H175" s="99"/>
      <c r="I175" s="99"/>
    </row>
    <row r="176" spans="1:9" s="22" customFormat="1" ht="15.75">
      <c r="A176" s="37" t="s">
        <v>120</v>
      </c>
      <c r="B176" s="57" t="s">
        <v>121</v>
      </c>
      <c r="C176" s="74">
        <v>2</v>
      </c>
      <c r="D176" s="74">
        <v>0</v>
      </c>
      <c r="E176" s="74">
        <v>0</v>
      </c>
      <c r="F176" s="74">
        <f>C176+D176+E176</f>
        <v>2</v>
      </c>
      <c r="G176" s="37" t="s">
        <v>114</v>
      </c>
      <c r="H176" s="37" t="s">
        <v>122</v>
      </c>
      <c r="I176" s="6" t="s">
        <v>46</v>
      </c>
    </row>
    <row r="177" spans="1:9" s="22" customFormat="1" ht="15.75">
      <c r="A177" s="37" t="s">
        <v>123</v>
      </c>
      <c r="B177" s="57" t="s">
        <v>108</v>
      </c>
      <c r="C177" s="74">
        <v>2</v>
      </c>
      <c r="D177" s="74">
        <v>0</v>
      </c>
      <c r="E177" s="74">
        <v>0</v>
      </c>
      <c r="F177" s="74">
        <f>C177+D177+E177</f>
        <v>2</v>
      </c>
      <c r="G177" s="37" t="s">
        <v>114</v>
      </c>
      <c r="H177" s="37" t="s">
        <v>122</v>
      </c>
      <c r="I177" s="6" t="s">
        <v>46</v>
      </c>
    </row>
    <row r="178" spans="1:9" s="22" customFormat="1" ht="15.75">
      <c r="A178" s="37" t="s">
        <v>124</v>
      </c>
      <c r="B178" s="13" t="s">
        <v>125</v>
      </c>
      <c r="C178" s="74">
        <v>2</v>
      </c>
      <c r="D178" s="74">
        <v>0</v>
      </c>
      <c r="E178" s="74">
        <v>0</v>
      </c>
      <c r="F178" s="74">
        <f>C178+D178+E178</f>
        <v>2</v>
      </c>
      <c r="G178" s="37" t="s">
        <v>114</v>
      </c>
      <c r="H178" s="37" t="s">
        <v>122</v>
      </c>
      <c r="I178" s="6" t="s">
        <v>46</v>
      </c>
    </row>
    <row r="179" spans="1:9" s="22" customFormat="1" ht="15.75">
      <c r="A179" s="37" t="s">
        <v>126</v>
      </c>
      <c r="B179" s="13" t="s">
        <v>127</v>
      </c>
      <c r="C179" s="74">
        <v>2</v>
      </c>
      <c r="D179" s="74">
        <v>0</v>
      </c>
      <c r="E179" s="74">
        <v>0</v>
      </c>
      <c r="F179" s="74">
        <v>2</v>
      </c>
      <c r="G179" s="37" t="s">
        <v>114</v>
      </c>
      <c r="H179" s="37" t="s">
        <v>122</v>
      </c>
      <c r="I179" s="6" t="s">
        <v>46</v>
      </c>
    </row>
    <row r="180" spans="1:9" s="22" customFormat="1" ht="15.75">
      <c r="A180" s="37" t="s">
        <v>128</v>
      </c>
      <c r="B180" s="62" t="s">
        <v>129</v>
      </c>
      <c r="C180" s="63">
        <v>2</v>
      </c>
      <c r="D180" s="63">
        <v>0</v>
      </c>
      <c r="E180" s="63">
        <v>0</v>
      </c>
      <c r="F180" s="63">
        <v>2</v>
      </c>
      <c r="G180" s="64" t="s">
        <v>114</v>
      </c>
      <c r="H180" s="64" t="s">
        <v>122</v>
      </c>
      <c r="I180" s="36" t="s">
        <v>46</v>
      </c>
    </row>
    <row r="181" spans="1:9" s="22" customFormat="1" ht="15.75">
      <c r="A181" s="37" t="s">
        <v>130</v>
      </c>
      <c r="B181" s="62" t="s">
        <v>131</v>
      </c>
      <c r="C181" s="63">
        <v>2</v>
      </c>
      <c r="D181" s="63">
        <v>0</v>
      </c>
      <c r="E181" s="63">
        <v>0</v>
      </c>
      <c r="F181" s="63">
        <v>2</v>
      </c>
      <c r="G181" s="64" t="s">
        <v>114</v>
      </c>
      <c r="H181" s="64" t="s">
        <v>122</v>
      </c>
      <c r="I181" s="36" t="s">
        <v>46</v>
      </c>
    </row>
    <row r="182" spans="1:9" s="22" customFormat="1" ht="15.75">
      <c r="A182" s="37" t="s">
        <v>132</v>
      </c>
      <c r="B182" s="62" t="s">
        <v>116</v>
      </c>
      <c r="C182" s="63">
        <v>2</v>
      </c>
      <c r="D182" s="63">
        <v>0</v>
      </c>
      <c r="E182" s="63">
        <v>0</v>
      </c>
      <c r="F182" s="63">
        <v>2</v>
      </c>
      <c r="G182" s="64" t="s">
        <v>114</v>
      </c>
      <c r="H182" s="64" t="s">
        <v>122</v>
      </c>
      <c r="I182" s="36" t="s">
        <v>46</v>
      </c>
    </row>
    <row r="183" spans="1:9" s="22" customFormat="1" ht="31.5">
      <c r="A183" s="37" t="s">
        <v>150</v>
      </c>
      <c r="B183" s="62" t="s">
        <v>133</v>
      </c>
      <c r="C183" s="63">
        <v>2</v>
      </c>
      <c r="D183" s="63">
        <v>0</v>
      </c>
      <c r="E183" s="63">
        <v>0</v>
      </c>
      <c r="F183" s="63">
        <v>2</v>
      </c>
      <c r="G183" s="64" t="s">
        <v>114</v>
      </c>
      <c r="H183" s="64" t="s">
        <v>122</v>
      </c>
      <c r="I183" s="36" t="s">
        <v>46</v>
      </c>
    </row>
    <row r="184" spans="1:9" s="22" customFormat="1" ht="31.5">
      <c r="A184" s="37" t="s">
        <v>134</v>
      </c>
      <c r="B184" s="65" t="s">
        <v>109</v>
      </c>
      <c r="C184" s="6">
        <v>2</v>
      </c>
      <c r="D184" s="6">
        <v>0</v>
      </c>
      <c r="E184" s="6">
        <v>0</v>
      </c>
      <c r="F184" s="6">
        <f>SUM(C184:E184)</f>
        <v>2</v>
      </c>
      <c r="G184" s="6">
        <v>2</v>
      </c>
      <c r="H184" s="6">
        <v>3</v>
      </c>
      <c r="I184" s="6" t="s">
        <v>46</v>
      </c>
    </row>
    <row r="185" spans="1:9" s="22" customFormat="1" ht="15.75">
      <c r="A185" s="37" t="s">
        <v>251</v>
      </c>
      <c r="B185" s="7" t="s">
        <v>110</v>
      </c>
      <c r="C185" s="74">
        <v>2</v>
      </c>
      <c r="D185" s="74">
        <v>0</v>
      </c>
      <c r="E185" s="74">
        <v>0</v>
      </c>
      <c r="F185" s="9">
        <f>SUM(C185:E185)</f>
        <v>2</v>
      </c>
      <c r="G185" s="74">
        <v>2</v>
      </c>
      <c r="H185" s="74">
        <v>3</v>
      </c>
      <c r="I185" s="6" t="s">
        <v>46</v>
      </c>
    </row>
    <row r="186" spans="1:9" s="22" customFormat="1" ht="15.75">
      <c r="A186" s="37" t="s">
        <v>252</v>
      </c>
      <c r="B186" s="65" t="s">
        <v>146</v>
      </c>
      <c r="C186" s="6">
        <v>2</v>
      </c>
      <c r="D186" s="6">
        <v>0</v>
      </c>
      <c r="E186" s="6">
        <v>0</v>
      </c>
      <c r="F186" s="6">
        <f t="shared" ref="F186:F188" si="16">SUM(C186:E186)</f>
        <v>2</v>
      </c>
      <c r="G186" s="6">
        <v>2</v>
      </c>
      <c r="H186" s="6">
        <v>3</v>
      </c>
      <c r="I186" s="6" t="s">
        <v>46</v>
      </c>
    </row>
    <row r="187" spans="1:9" s="22" customFormat="1" ht="15.75">
      <c r="A187" s="37" t="s">
        <v>253</v>
      </c>
      <c r="B187" s="65" t="s">
        <v>161</v>
      </c>
      <c r="C187" s="6">
        <v>2</v>
      </c>
      <c r="D187" s="6">
        <v>0</v>
      </c>
      <c r="E187" s="6">
        <v>0</v>
      </c>
      <c r="F187" s="6">
        <f t="shared" si="16"/>
        <v>2</v>
      </c>
      <c r="G187" s="6">
        <v>2</v>
      </c>
      <c r="H187" s="6">
        <v>3</v>
      </c>
      <c r="I187" s="6" t="s">
        <v>46</v>
      </c>
    </row>
    <row r="188" spans="1:9" s="22" customFormat="1" ht="15.75">
      <c r="A188" s="37" t="s">
        <v>270</v>
      </c>
      <c r="B188" s="65" t="s">
        <v>27</v>
      </c>
      <c r="C188" s="6">
        <v>2</v>
      </c>
      <c r="D188" s="6">
        <v>0</v>
      </c>
      <c r="E188" s="6">
        <v>0</v>
      </c>
      <c r="F188" s="6">
        <f t="shared" si="16"/>
        <v>2</v>
      </c>
      <c r="G188" s="6">
        <v>2</v>
      </c>
      <c r="H188" s="6">
        <v>3</v>
      </c>
      <c r="I188" s="6" t="s">
        <v>46</v>
      </c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  <row r="447" spans="1:9">
      <c r="A447" s="2"/>
      <c r="B447" s="2"/>
      <c r="C447" s="2"/>
      <c r="D447" s="2"/>
      <c r="E447" s="2"/>
      <c r="F447" s="2"/>
      <c r="G447" s="2"/>
      <c r="H447" s="2"/>
      <c r="I447" s="2"/>
    </row>
    <row r="448" spans="1:9">
      <c r="A448" s="2"/>
      <c r="B448" s="2"/>
      <c r="C448" s="2"/>
      <c r="D448" s="2"/>
      <c r="E448" s="2"/>
      <c r="F448" s="2"/>
      <c r="G448" s="2"/>
      <c r="H448" s="2"/>
      <c r="I448" s="2"/>
    </row>
    <row r="449" spans="1:9">
      <c r="A449" s="2"/>
      <c r="B449" s="2"/>
      <c r="C449" s="2"/>
      <c r="D449" s="2"/>
      <c r="E449" s="2"/>
      <c r="F449" s="2"/>
      <c r="G449" s="2"/>
      <c r="H449" s="2"/>
      <c r="I449" s="2"/>
    </row>
    <row r="450" spans="1:9">
      <c r="A450" s="2"/>
      <c r="B450" s="2"/>
      <c r="C450" s="2"/>
      <c r="D450" s="2"/>
      <c r="E450" s="2"/>
      <c r="F450" s="2"/>
      <c r="G450" s="2"/>
      <c r="H450" s="2"/>
      <c r="I450" s="2"/>
    </row>
    <row r="451" spans="1:9">
      <c r="A451" s="2"/>
      <c r="B451" s="2"/>
      <c r="C451" s="2"/>
      <c r="D451" s="2"/>
      <c r="E451" s="2"/>
      <c r="F451" s="2"/>
      <c r="G451" s="2"/>
      <c r="H451" s="2"/>
      <c r="I451" s="2"/>
    </row>
    <row r="452" spans="1:9">
      <c r="A452" s="2"/>
      <c r="B452" s="2"/>
      <c r="C452" s="2"/>
      <c r="D452" s="2"/>
      <c r="E452" s="2"/>
      <c r="F452" s="2"/>
      <c r="G452" s="2"/>
      <c r="H452" s="2"/>
      <c r="I452" s="2"/>
    </row>
    <row r="453" spans="1:9">
      <c r="A453" s="2"/>
      <c r="B453" s="2"/>
      <c r="C453" s="2"/>
      <c r="D453" s="2"/>
      <c r="E453" s="2"/>
      <c r="F453" s="2"/>
      <c r="G453" s="2"/>
      <c r="H453" s="2"/>
      <c r="I453" s="2"/>
    </row>
    <row r="454" spans="1:9">
      <c r="A454" s="2"/>
      <c r="B454" s="2"/>
      <c r="C454" s="2"/>
      <c r="D454" s="2"/>
      <c r="E454" s="2"/>
      <c r="F454" s="2"/>
      <c r="G454" s="2"/>
      <c r="H454" s="2"/>
      <c r="I454" s="2"/>
    </row>
    <row r="455" spans="1:9">
      <c r="A455" s="2"/>
      <c r="B455" s="2"/>
      <c r="C455" s="2"/>
      <c r="D455" s="2"/>
      <c r="E455" s="2"/>
      <c r="F455" s="2"/>
      <c r="G455" s="2"/>
      <c r="H455" s="2"/>
      <c r="I455" s="2"/>
    </row>
    <row r="456" spans="1:9">
      <c r="A456" s="2"/>
      <c r="B456" s="2"/>
      <c r="C456" s="2"/>
      <c r="D456" s="2"/>
      <c r="E456" s="2"/>
      <c r="F456" s="2"/>
      <c r="G456" s="2"/>
      <c r="H456" s="2"/>
      <c r="I456" s="2"/>
    </row>
    <row r="457" spans="1:9">
      <c r="A457" s="2"/>
      <c r="B457" s="2"/>
      <c r="C457" s="2"/>
      <c r="D457" s="2"/>
      <c r="E457" s="2"/>
      <c r="F457" s="2"/>
      <c r="G457" s="2"/>
      <c r="H457" s="2"/>
      <c r="I457" s="2"/>
    </row>
    <row r="458" spans="1:9">
      <c r="A458" s="2"/>
      <c r="B458" s="2"/>
      <c r="C458" s="2"/>
      <c r="D458" s="2"/>
      <c r="E458" s="2"/>
      <c r="F458" s="2"/>
      <c r="G458" s="2"/>
      <c r="H458" s="2"/>
      <c r="I458" s="2"/>
    </row>
    <row r="459" spans="1:9">
      <c r="A459" s="2"/>
      <c r="B459" s="2"/>
      <c r="C459" s="2"/>
      <c r="D459" s="2"/>
      <c r="E459" s="2"/>
      <c r="F459" s="2"/>
      <c r="G459" s="2"/>
      <c r="H459" s="2"/>
      <c r="I459" s="2"/>
    </row>
    <row r="460" spans="1:9">
      <c r="A460" s="2"/>
      <c r="B460" s="2"/>
      <c r="C460" s="2"/>
      <c r="D460" s="2"/>
      <c r="E460" s="2"/>
      <c r="F460" s="2"/>
      <c r="G460" s="2"/>
      <c r="H460" s="2"/>
      <c r="I460" s="2"/>
    </row>
    <row r="461" spans="1:9">
      <c r="A461" s="2"/>
      <c r="B461" s="2"/>
      <c r="C461" s="2"/>
      <c r="D461" s="2"/>
      <c r="E461" s="2"/>
      <c r="F461" s="2"/>
      <c r="G461" s="2"/>
      <c r="H461" s="2"/>
      <c r="I461" s="2"/>
    </row>
    <row r="462" spans="1:9">
      <c r="A462" s="2"/>
      <c r="B462" s="2"/>
      <c r="C462" s="2"/>
      <c r="D462" s="2"/>
      <c r="E462" s="2"/>
      <c r="F462" s="2"/>
      <c r="G462" s="2"/>
      <c r="H462" s="2"/>
      <c r="I462" s="2"/>
    </row>
    <row r="463" spans="1:9">
      <c r="A463" s="2"/>
      <c r="B463" s="2"/>
      <c r="C463" s="2"/>
      <c r="D463" s="2"/>
      <c r="E463" s="2"/>
      <c r="F463" s="2"/>
      <c r="G463" s="2"/>
      <c r="H463" s="2"/>
      <c r="I463" s="2"/>
    </row>
    <row r="464" spans="1:9">
      <c r="A464" s="2"/>
      <c r="B464" s="2"/>
      <c r="C464" s="2"/>
      <c r="D464" s="2"/>
      <c r="E464" s="2"/>
      <c r="F464" s="2"/>
      <c r="G464" s="2"/>
      <c r="H464" s="2"/>
      <c r="I464" s="2"/>
    </row>
    <row r="465" spans="1:9">
      <c r="A465" s="2"/>
      <c r="B465" s="2"/>
      <c r="C465" s="2"/>
      <c r="D465" s="2"/>
      <c r="E465" s="2"/>
      <c r="F465" s="2"/>
      <c r="G465" s="2"/>
      <c r="H465" s="2"/>
      <c r="I465" s="2"/>
    </row>
    <row r="466" spans="1:9">
      <c r="A466" s="2"/>
      <c r="B466" s="2"/>
      <c r="C466" s="2"/>
      <c r="D466" s="2"/>
      <c r="E466" s="2"/>
      <c r="F466" s="2"/>
      <c r="G466" s="2"/>
      <c r="H466" s="2"/>
      <c r="I466" s="2"/>
    </row>
    <row r="467" spans="1:9">
      <c r="A467" s="2"/>
      <c r="B467" s="2"/>
      <c r="C467" s="2"/>
      <c r="D467" s="2"/>
      <c r="E467" s="2"/>
      <c r="F467" s="2"/>
      <c r="G467" s="2"/>
      <c r="H467" s="2"/>
      <c r="I467" s="2"/>
    </row>
    <row r="468" spans="1:9">
      <c r="A468" s="2"/>
      <c r="B468" s="2"/>
      <c r="C468" s="2"/>
      <c r="D468" s="2"/>
      <c r="E468" s="2"/>
      <c r="F468" s="2"/>
      <c r="G468" s="2"/>
      <c r="H468" s="2"/>
      <c r="I468" s="2"/>
    </row>
    <row r="469" spans="1:9">
      <c r="A469" s="2"/>
      <c r="B469" s="2"/>
      <c r="C469" s="2"/>
      <c r="D469" s="2"/>
      <c r="E469" s="2"/>
      <c r="F469" s="2"/>
      <c r="G469" s="2"/>
      <c r="H469" s="2"/>
      <c r="I469" s="2"/>
    </row>
    <row r="470" spans="1:9">
      <c r="A470" s="2"/>
      <c r="B470" s="2"/>
      <c r="C470" s="2"/>
      <c r="D470" s="2"/>
      <c r="E470" s="2"/>
      <c r="F470" s="2"/>
      <c r="G470" s="2"/>
      <c r="H470" s="2"/>
      <c r="I470" s="2"/>
    </row>
    <row r="471" spans="1:9">
      <c r="A471" s="2"/>
      <c r="B471" s="2"/>
      <c r="C471" s="2"/>
      <c r="D471" s="2"/>
      <c r="E471" s="2"/>
      <c r="F471" s="2"/>
      <c r="G471" s="2"/>
      <c r="H471" s="2"/>
      <c r="I471" s="2"/>
    </row>
    <row r="472" spans="1:9">
      <c r="A472" s="2"/>
      <c r="B472" s="2"/>
      <c r="C472" s="2"/>
      <c r="D472" s="2"/>
      <c r="E472" s="2"/>
      <c r="F472" s="2"/>
      <c r="G472" s="2"/>
      <c r="H472" s="2"/>
      <c r="I472" s="2"/>
    </row>
    <row r="473" spans="1:9">
      <c r="A473" s="2"/>
      <c r="B473" s="2"/>
      <c r="C473" s="2"/>
      <c r="D473" s="2"/>
      <c r="E473" s="2"/>
      <c r="F473" s="2"/>
      <c r="G473" s="2"/>
      <c r="H473" s="2"/>
      <c r="I473" s="2"/>
    </row>
    <row r="474" spans="1:9">
      <c r="A474" s="2"/>
      <c r="B474" s="2"/>
      <c r="C474" s="2"/>
      <c r="D474" s="2"/>
      <c r="E474" s="2"/>
      <c r="F474" s="2"/>
      <c r="G474" s="2"/>
      <c r="H474" s="2"/>
      <c r="I474" s="2"/>
    </row>
    <row r="475" spans="1:9">
      <c r="A475" s="2"/>
      <c r="B475" s="2"/>
      <c r="C475" s="2"/>
      <c r="D475" s="2"/>
      <c r="E475" s="2"/>
      <c r="F475" s="2"/>
      <c r="G475" s="2"/>
      <c r="H475" s="2"/>
      <c r="I475" s="2"/>
    </row>
    <row r="476" spans="1:9">
      <c r="A476" s="2"/>
      <c r="B476" s="2"/>
      <c r="C476" s="2"/>
      <c r="D476" s="2"/>
      <c r="E476" s="2"/>
      <c r="F476" s="2"/>
      <c r="G476" s="2"/>
      <c r="H476" s="2"/>
      <c r="I476" s="2"/>
    </row>
    <row r="477" spans="1:9">
      <c r="A477" s="2"/>
      <c r="B477" s="2"/>
      <c r="C477" s="2"/>
      <c r="D477" s="2"/>
      <c r="E477" s="2"/>
      <c r="F477" s="2"/>
      <c r="G477" s="2"/>
      <c r="H477" s="2"/>
      <c r="I477" s="2"/>
    </row>
    <row r="478" spans="1:9">
      <c r="A478" s="2"/>
      <c r="B478" s="2"/>
      <c r="C478" s="2"/>
      <c r="D478" s="2"/>
      <c r="E478" s="2"/>
      <c r="F478" s="2"/>
      <c r="G478" s="2"/>
      <c r="H478" s="2"/>
      <c r="I478" s="2"/>
    </row>
    <row r="479" spans="1:9">
      <c r="A479" s="2"/>
      <c r="B479" s="2"/>
      <c r="C479" s="2"/>
      <c r="D479" s="2"/>
      <c r="E479" s="2"/>
      <c r="F479" s="2"/>
      <c r="G479" s="2"/>
      <c r="H479" s="2"/>
      <c r="I479" s="2"/>
    </row>
    <row r="480" spans="1:9">
      <c r="A480" s="2"/>
      <c r="B480" s="2"/>
      <c r="C480" s="2"/>
      <c r="D480" s="2"/>
      <c r="E480" s="2"/>
      <c r="F480" s="2"/>
      <c r="G480" s="2"/>
      <c r="H480" s="2"/>
      <c r="I480" s="2"/>
    </row>
    <row r="481" spans="1:9">
      <c r="A481" s="2"/>
      <c r="B481" s="2"/>
      <c r="C481" s="2"/>
      <c r="D481" s="2"/>
      <c r="E481" s="2"/>
      <c r="F481" s="2"/>
      <c r="G481" s="2"/>
      <c r="H481" s="2"/>
      <c r="I481" s="2"/>
    </row>
    <row r="482" spans="1:9">
      <c r="A482" s="2"/>
      <c r="B482" s="2"/>
      <c r="C482" s="2"/>
      <c r="D482" s="2"/>
      <c r="E482" s="2"/>
      <c r="F482" s="2"/>
      <c r="G482" s="2"/>
      <c r="H482" s="2"/>
      <c r="I482" s="2"/>
    </row>
    <row r="483" spans="1:9">
      <c r="A483" s="2"/>
      <c r="B483" s="2"/>
      <c r="C483" s="2"/>
      <c r="D483" s="2"/>
      <c r="E483" s="2"/>
      <c r="F483" s="2"/>
      <c r="G483" s="2"/>
      <c r="H483" s="2"/>
      <c r="I483" s="2"/>
    </row>
    <row r="484" spans="1:9">
      <c r="A484" s="2"/>
      <c r="B484" s="2"/>
      <c r="C484" s="2"/>
      <c r="D484" s="2"/>
      <c r="E484" s="2"/>
      <c r="F484" s="2"/>
      <c r="G484" s="2"/>
      <c r="H484" s="2"/>
      <c r="I484" s="2"/>
    </row>
    <row r="485" spans="1:9">
      <c r="A485" s="2"/>
      <c r="B485" s="2"/>
      <c r="C485" s="2"/>
      <c r="D485" s="2"/>
      <c r="E485" s="2"/>
      <c r="F485" s="2"/>
      <c r="G485" s="2"/>
      <c r="H485" s="2"/>
      <c r="I485" s="2"/>
    </row>
    <row r="486" spans="1:9">
      <c r="A486" s="2"/>
      <c r="B486" s="2"/>
      <c r="C486" s="2"/>
      <c r="D486" s="2"/>
      <c r="E486" s="2"/>
      <c r="F486" s="2"/>
      <c r="G486" s="2"/>
      <c r="H486" s="2"/>
      <c r="I486" s="2"/>
    </row>
    <row r="487" spans="1:9">
      <c r="A487" s="2"/>
      <c r="B487" s="2"/>
      <c r="C487" s="2"/>
      <c r="D487" s="2"/>
      <c r="E487" s="2"/>
      <c r="F487" s="2"/>
      <c r="G487" s="2"/>
      <c r="H487" s="2"/>
      <c r="I487" s="2"/>
    </row>
    <row r="488" spans="1:9">
      <c r="A488" s="2"/>
      <c r="B488" s="2"/>
      <c r="C488" s="2"/>
      <c r="D488" s="2"/>
      <c r="E488" s="2"/>
      <c r="F488" s="2"/>
      <c r="G488" s="2"/>
      <c r="H488" s="2"/>
      <c r="I488" s="2"/>
    </row>
    <row r="489" spans="1:9">
      <c r="A489" s="2"/>
      <c r="B489" s="2"/>
      <c r="C489" s="2"/>
      <c r="D489" s="2"/>
      <c r="E489" s="2"/>
      <c r="F489" s="2"/>
      <c r="G489" s="2"/>
      <c r="H489" s="2"/>
      <c r="I489" s="2"/>
    </row>
    <row r="490" spans="1:9">
      <c r="A490" s="2"/>
      <c r="B490" s="2"/>
      <c r="C490" s="2"/>
      <c r="D490" s="2"/>
      <c r="E490" s="2"/>
      <c r="F490" s="2"/>
      <c r="G490" s="2"/>
      <c r="H490" s="2"/>
      <c r="I490" s="2"/>
    </row>
    <row r="491" spans="1:9">
      <c r="A491" s="2"/>
      <c r="B491" s="2"/>
      <c r="C491" s="2"/>
      <c r="D491" s="2"/>
      <c r="E491" s="2"/>
      <c r="F491" s="2"/>
      <c r="G491" s="2"/>
      <c r="H491" s="2"/>
      <c r="I491" s="2"/>
    </row>
    <row r="492" spans="1:9">
      <c r="A492" s="2"/>
      <c r="B492" s="2"/>
      <c r="C492" s="2"/>
      <c r="D492" s="2"/>
      <c r="E492" s="2"/>
      <c r="F492" s="2"/>
      <c r="G492" s="2"/>
      <c r="H492" s="2"/>
      <c r="I492" s="2"/>
    </row>
    <row r="493" spans="1:9">
      <c r="A493" s="2"/>
      <c r="B493" s="2"/>
      <c r="C493" s="2"/>
      <c r="D493" s="2"/>
      <c r="E493" s="2"/>
      <c r="F493" s="2"/>
      <c r="G493" s="2"/>
      <c r="H493" s="2"/>
      <c r="I493" s="2"/>
    </row>
    <row r="494" spans="1:9">
      <c r="A494" s="2"/>
      <c r="B494" s="2"/>
      <c r="C494" s="2"/>
      <c r="D494" s="2"/>
      <c r="E494" s="2"/>
      <c r="F494" s="2"/>
      <c r="G494" s="2"/>
      <c r="H494" s="2"/>
      <c r="I494" s="2"/>
    </row>
    <row r="495" spans="1:9">
      <c r="A495" s="2"/>
      <c r="B495" s="2"/>
      <c r="C495" s="2"/>
      <c r="D495" s="2"/>
      <c r="E495" s="2"/>
      <c r="F495" s="2"/>
      <c r="G495" s="2"/>
      <c r="H495" s="2"/>
      <c r="I495" s="2"/>
    </row>
    <row r="496" spans="1:9">
      <c r="A496" s="2"/>
      <c r="B496" s="2"/>
      <c r="C496" s="2"/>
      <c r="D496" s="2"/>
      <c r="E496" s="2"/>
      <c r="F496" s="2"/>
      <c r="G496" s="2"/>
      <c r="H496" s="2"/>
      <c r="I496" s="2"/>
    </row>
    <row r="497" spans="1:9">
      <c r="A497" s="2"/>
      <c r="B497" s="2"/>
      <c r="C497" s="2"/>
      <c r="D497" s="2"/>
      <c r="E497" s="2"/>
      <c r="F497" s="2"/>
      <c r="G497" s="2"/>
      <c r="H497" s="2"/>
      <c r="I497" s="2"/>
    </row>
    <row r="498" spans="1:9">
      <c r="A498" s="2"/>
      <c r="B498" s="2"/>
      <c r="C498" s="2"/>
      <c r="D498" s="2"/>
      <c r="E498" s="2"/>
      <c r="F498" s="2"/>
      <c r="G498" s="2"/>
      <c r="H498" s="2"/>
      <c r="I498" s="2"/>
    </row>
    <row r="499" spans="1:9">
      <c r="A499" s="2"/>
      <c r="B499" s="2"/>
      <c r="C499" s="2"/>
      <c r="D499" s="2"/>
      <c r="E499" s="2"/>
      <c r="F499" s="2"/>
      <c r="G499" s="2"/>
      <c r="H499" s="2"/>
      <c r="I499" s="2"/>
    </row>
    <row r="500" spans="1:9">
      <c r="A500" s="2"/>
      <c r="B500" s="2"/>
      <c r="C500" s="2"/>
      <c r="D500" s="2"/>
      <c r="E500" s="2"/>
      <c r="F500" s="2"/>
      <c r="G500" s="2"/>
      <c r="H500" s="2"/>
      <c r="I500" s="2"/>
    </row>
    <row r="501" spans="1:9">
      <c r="A501" s="2"/>
      <c r="B501" s="2"/>
      <c r="C501" s="2"/>
      <c r="D501" s="2"/>
      <c r="E501" s="2"/>
      <c r="F501" s="2"/>
      <c r="G501" s="2"/>
      <c r="H501" s="2"/>
      <c r="I501" s="2"/>
    </row>
    <row r="502" spans="1:9">
      <c r="A502" s="2"/>
      <c r="B502" s="2"/>
      <c r="C502" s="2"/>
      <c r="D502" s="2"/>
      <c r="E502" s="2"/>
      <c r="F502" s="2"/>
      <c r="G502" s="2"/>
      <c r="H502" s="2"/>
      <c r="I502" s="2"/>
    </row>
    <row r="503" spans="1:9">
      <c r="A503" s="2"/>
      <c r="B503" s="2"/>
      <c r="C503" s="2"/>
      <c r="D503" s="2"/>
      <c r="E503" s="2"/>
      <c r="F503" s="2"/>
      <c r="G503" s="2"/>
      <c r="H503" s="2"/>
      <c r="I503" s="2"/>
    </row>
    <row r="504" spans="1:9">
      <c r="A504" s="2"/>
      <c r="B504" s="2"/>
      <c r="C504" s="2"/>
      <c r="D504" s="2"/>
      <c r="E504" s="2"/>
      <c r="F504" s="2"/>
      <c r="G504" s="2"/>
      <c r="H504" s="2"/>
      <c r="I504" s="2"/>
    </row>
    <row r="505" spans="1:9">
      <c r="A505" s="2"/>
      <c r="B505" s="2"/>
      <c r="C505" s="2"/>
      <c r="D505" s="2"/>
      <c r="E505" s="2"/>
      <c r="F505" s="2"/>
      <c r="G505" s="2"/>
      <c r="H505" s="2"/>
      <c r="I505" s="2"/>
    </row>
    <row r="506" spans="1:9">
      <c r="A506" s="2"/>
      <c r="B506" s="2"/>
      <c r="C506" s="2"/>
      <c r="D506" s="2"/>
      <c r="E506" s="2"/>
      <c r="F506" s="2"/>
      <c r="G506" s="2"/>
      <c r="H506" s="2"/>
      <c r="I506" s="2"/>
    </row>
    <row r="507" spans="1:9">
      <c r="A507" s="2"/>
      <c r="B507" s="2"/>
      <c r="C507" s="2"/>
      <c r="D507" s="2"/>
      <c r="E507" s="2"/>
      <c r="F507" s="2"/>
      <c r="G507" s="2"/>
      <c r="H507" s="2"/>
      <c r="I507" s="2"/>
    </row>
    <row r="508" spans="1:9">
      <c r="A508" s="2"/>
      <c r="B508" s="2"/>
      <c r="C508" s="2"/>
      <c r="D508" s="2"/>
      <c r="E508" s="2"/>
      <c r="F508" s="2"/>
      <c r="G508" s="2"/>
      <c r="H508" s="2"/>
      <c r="I508" s="2"/>
    </row>
    <row r="509" spans="1:9">
      <c r="A509" s="2"/>
      <c r="B509" s="2"/>
      <c r="C509" s="2"/>
      <c r="D509" s="2"/>
      <c r="E509" s="2"/>
      <c r="F509" s="2"/>
      <c r="G509" s="2"/>
      <c r="H509" s="2"/>
      <c r="I509" s="2"/>
    </row>
    <row r="510" spans="1:9">
      <c r="A510" s="2"/>
      <c r="B510" s="2"/>
      <c r="C510" s="2"/>
      <c r="D510" s="2"/>
      <c r="E510" s="2"/>
      <c r="F510" s="2"/>
      <c r="G510" s="2"/>
      <c r="H510" s="2"/>
      <c r="I510" s="2"/>
    </row>
    <row r="511" spans="1:9">
      <c r="A511" s="2"/>
      <c r="B511" s="2"/>
      <c r="C511" s="2"/>
      <c r="D511" s="2"/>
      <c r="E511" s="2"/>
      <c r="F511" s="2"/>
      <c r="G511" s="2"/>
      <c r="H511" s="2"/>
      <c r="I511" s="2"/>
    </row>
    <row r="512" spans="1:9">
      <c r="A512" s="2"/>
      <c r="B512" s="2"/>
      <c r="C512" s="2"/>
      <c r="D512" s="2"/>
      <c r="E512" s="2"/>
      <c r="F512" s="2"/>
      <c r="G512" s="2"/>
      <c r="H512" s="2"/>
      <c r="I512" s="2"/>
    </row>
    <row r="513" spans="1:9">
      <c r="A513" s="2"/>
      <c r="B513" s="2"/>
      <c r="C513" s="2"/>
      <c r="D513" s="2"/>
      <c r="E513" s="2"/>
      <c r="F513" s="2"/>
      <c r="G513" s="2"/>
      <c r="H513" s="2"/>
      <c r="I513" s="2"/>
    </row>
    <row r="514" spans="1:9">
      <c r="A514" s="2"/>
      <c r="B514" s="2"/>
      <c r="C514" s="2"/>
      <c r="D514" s="2"/>
      <c r="E514" s="2"/>
      <c r="F514" s="2"/>
      <c r="G514" s="2"/>
      <c r="H514" s="2"/>
      <c r="I514" s="2"/>
    </row>
    <row r="515" spans="1:9">
      <c r="A515" s="2"/>
      <c r="B515" s="2"/>
      <c r="C515" s="2"/>
      <c r="D515" s="2"/>
      <c r="E515" s="2"/>
      <c r="F515" s="2"/>
      <c r="G515" s="2"/>
      <c r="H515" s="2"/>
      <c r="I515" s="2"/>
    </row>
    <row r="516" spans="1:9">
      <c r="A516" s="2"/>
      <c r="B516" s="2"/>
      <c r="C516" s="2"/>
      <c r="D516" s="2"/>
      <c r="E516" s="2"/>
      <c r="F516" s="2"/>
      <c r="G516" s="2"/>
      <c r="H516" s="2"/>
      <c r="I516" s="2"/>
    </row>
    <row r="517" spans="1:9">
      <c r="A517" s="2"/>
      <c r="B517" s="2"/>
      <c r="C517" s="2"/>
      <c r="D517" s="2"/>
      <c r="E517" s="2"/>
      <c r="F517" s="2"/>
      <c r="G517" s="2"/>
      <c r="H517" s="2"/>
      <c r="I517" s="2"/>
    </row>
    <row r="518" spans="1:9">
      <c r="A518" s="2"/>
      <c r="B518" s="2"/>
      <c r="C518" s="2"/>
      <c r="D518" s="2"/>
      <c r="E518" s="2"/>
      <c r="F518" s="2"/>
      <c r="G518" s="2"/>
      <c r="H518" s="2"/>
      <c r="I518" s="2"/>
    </row>
    <row r="519" spans="1:9">
      <c r="A519" s="2"/>
      <c r="B519" s="2"/>
      <c r="C519" s="2"/>
      <c r="D519" s="2"/>
      <c r="E519" s="2"/>
      <c r="F519" s="2"/>
      <c r="G519" s="2"/>
      <c r="H519" s="2"/>
      <c r="I519" s="2"/>
    </row>
    <row r="520" spans="1:9">
      <c r="A520" s="2"/>
      <c r="B520" s="2"/>
      <c r="C520" s="2"/>
      <c r="D520" s="2"/>
      <c r="E520" s="2"/>
      <c r="F520" s="2"/>
      <c r="G520" s="2"/>
      <c r="H520" s="2"/>
      <c r="I520" s="2"/>
    </row>
    <row r="521" spans="1:9">
      <c r="A521" s="2"/>
      <c r="B521" s="2"/>
      <c r="C521" s="2"/>
      <c r="D521" s="2"/>
      <c r="E521" s="2"/>
      <c r="F521" s="2"/>
      <c r="G521" s="2"/>
      <c r="H521" s="2"/>
      <c r="I521" s="2"/>
    </row>
    <row r="522" spans="1:9">
      <c r="A522" s="2"/>
      <c r="B522" s="2"/>
      <c r="C522" s="2"/>
      <c r="D522" s="2"/>
      <c r="E522" s="2"/>
      <c r="F522" s="2"/>
      <c r="G522" s="2"/>
      <c r="H522" s="2"/>
      <c r="I522" s="2"/>
    </row>
    <row r="523" spans="1:9">
      <c r="A523" s="2"/>
      <c r="B523" s="2"/>
      <c r="C523" s="2"/>
      <c r="D523" s="2"/>
      <c r="E523" s="2"/>
      <c r="F523" s="2"/>
      <c r="G523" s="2"/>
      <c r="H523" s="2"/>
      <c r="I523" s="2"/>
    </row>
    <row r="524" spans="1:9">
      <c r="A524" s="2"/>
      <c r="B524" s="2"/>
      <c r="C524" s="2"/>
      <c r="D524" s="2"/>
      <c r="E524" s="2"/>
      <c r="F524" s="2"/>
      <c r="G524" s="2"/>
      <c r="H524" s="2"/>
      <c r="I524" s="2"/>
    </row>
    <row r="525" spans="1:9">
      <c r="A525" s="2"/>
      <c r="B525" s="2"/>
      <c r="C525" s="2"/>
      <c r="D525" s="2"/>
      <c r="E525" s="2"/>
      <c r="F525" s="2"/>
      <c r="G525" s="2"/>
      <c r="H525" s="2"/>
      <c r="I525" s="2"/>
    </row>
    <row r="526" spans="1:9">
      <c r="A526" s="2"/>
      <c r="B526" s="2"/>
      <c r="C526" s="2"/>
      <c r="D526" s="2"/>
      <c r="E526" s="2"/>
      <c r="F526" s="2"/>
      <c r="G526" s="2"/>
      <c r="H526" s="2"/>
      <c r="I526" s="2"/>
    </row>
    <row r="527" spans="1:9">
      <c r="A527" s="2"/>
      <c r="B527" s="2"/>
      <c r="C527" s="2"/>
      <c r="D527" s="2"/>
      <c r="E527" s="2"/>
      <c r="F527" s="2"/>
      <c r="G527" s="2"/>
      <c r="H527" s="2"/>
      <c r="I527" s="2"/>
    </row>
    <row r="528" spans="1:9">
      <c r="A528" s="2"/>
      <c r="B528" s="2"/>
      <c r="C528" s="2"/>
      <c r="D528" s="2"/>
      <c r="E528" s="2"/>
      <c r="F528" s="2"/>
      <c r="G528" s="2"/>
      <c r="H528" s="2"/>
      <c r="I528" s="2"/>
    </row>
    <row r="529" spans="1:9">
      <c r="A529" s="2"/>
      <c r="B529" s="2"/>
      <c r="C529" s="2"/>
      <c r="D529" s="2"/>
      <c r="E529" s="2"/>
      <c r="F529" s="2"/>
      <c r="G529" s="2"/>
      <c r="H529" s="2"/>
      <c r="I529" s="2"/>
    </row>
    <row r="530" spans="1:9">
      <c r="A530" s="2"/>
      <c r="B530" s="2"/>
      <c r="C530" s="2"/>
      <c r="D530" s="2"/>
      <c r="E530" s="2"/>
      <c r="F530" s="2"/>
      <c r="G530" s="2"/>
      <c r="H530" s="2"/>
      <c r="I530" s="2"/>
    </row>
    <row r="531" spans="1:9">
      <c r="A531" s="2"/>
      <c r="B531" s="2"/>
      <c r="C531" s="2"/>
      <c r="D531" s="2"/>
      <c r="E531" s="2"/>
      <c r="F531" s="2"/>
      <c r="G531" s="2"/>
      <c r="H531" s="2"/>
      <c r="I531" s="2"/>
    </row>
    <row r="532" spans="1:9">
      <c r="A532" s="2"/>
      <c r="B532" s="2"/>
      <c r="C532" s="2"/>
      <c r="D532" s="2"/>
      <c r="E532" s="2"/>
      <c r="F532" s="2"/>
      <c r="G532" s="2"/>
      <c r="H532" s="2"/>
      <c r="I532" s="2"/>
    </row>
    <row r="533" spans="1:9">
      <c r="A533" s="2"/>
      <c r="B533" s="2"/>
      <c r="C533" s="2"/>
      <c r="D533" s="2"/>
      <c r="E533" s="2"/>
      <c r="F533" s="2"/>
      <c r="G533" s="2"/>
      <c r="H533" s="2"/>
      <c r="I533" s="2"/>
    </row>
    <row r="534" spans="1:9">
      <c r="A534" s="2"/>
      <c r="B534" s="2"/>
      <c r="C534" s="2"/>
      <c r="D534" s="2"/>
      <c r="E534" s="2"/>
      <c r="F534" s="2"/>
      <c r="G534" s="2"/>
      <c r="H534" s="2"/>
      <c r="I534" s="2"/>
    </row>
    <row r="535" spans="1:9">
      <c r="A535" s="2"/>
      <c r="B535" s="2"/>
      <c r="C535" s="2"/>
      <c r="D535" s="2"/>
      <c r="E535" s="2"/>
      <c r="F535" s="2"/>
      <c r="G535" s="2"/>
      <c r="H535" s="2"/>
      <c r="I535" s="2"/>
    </row>
    <row r="536" spans="1:9">
      <c r="A536" s="2"/>
      <c r="B536" s="2"/>
      <c r="C536" s="2"/>
      <c r="D536" s="2"/>
      <c r="E536" s="2"/>
      <c r="F536" s="2"/>
      <c r="G536" s="2"/>
      <c r="H536" s="2"/>
      <c r="I536" s="2"/>
    </row>
    <row r="537" spans="1:9">
      <c r="A537" s="2"/>
      <c r="B537" s="2"/>
      <c r="C537" s="2"/>
      <c r="D537" s="2"/>
      <c r="E537" s="2"/>
      <c r="F537" s="2"/>
      <c r="G537" s="2"/>
      <c r="H537" s="2"/>
      <c r="I537" s="2"/>
    </row>
    <row r="538" spans="1:9">
      <c r="A538" s="2"/>
      <c r="B538" s="2"/>
      <c r="C538" s="2"/>
      <c r="D538" s="2"/>
      <c r="E538" s="2"/>
      <c r="F538" s="2"/>
      <c r="G538" s="2"/>
      <c r="H538" s="2"/>
      <c r="I538" s="2"/>
    </row>
    <row r="539" spans="1:9">
      <c r="A539" s="2"/>
      <c r="B539" s="2"/>
      <c r="C539" s="2"/>
      <c r="D539" s="2"/>
      <c r="E539" s="2"/>
      <c r="F539" s="2"/>
      <c r="G539" s="2"/>
      <c r="H539" s="2"/>
      <c r="I539" s="2"/>
    </row>
    <row r="540" spans="1:9">
      <c r="A540" s="2"/>
      <c r="B540" s="2"/>
      <c r="C540" s="2"/>
      <c r="D540" s="2"/>
      <c r="E540" s="2"/>
      <c r="F540" s="2"/>
      <c r="G540" s="2"/>
      <c r="H540" s="2"/>
      <c r="I540" s="2"/>
    </row>
    <row r="541" spans="1:9">
      <c r="A541" s="2"/>
      <c r="B541" s="2"/>
      <c r="C541" s="2"/>
      <c r="D541" s="2"/>
      <c r="E541" s="2"/>
      <c r="F541" s="2"/>
      <c r="G541" s="2"/>
      <c r="H541" s="2"/>
      <c r="I541" s="2"/>
    </row>
    <row r="542" spans="1:9">
      <c r="A542" s="2"/>
      <c r="B542" s="2"/>
      <c r="C542" s="2"/>
      <c r="D542" s="2"/>
      <c r="E542" s="2"/>
      <c r="F542" s="2"/>
      <c r="G542" s="2"/>
      <c r="H542" s="2"/>
      <c r="I542" s="2"/>
    </row>
    <row r="543" spans="1:9">
      <c r="A543" s="2"/>
      <c r="B543" s="2"/>
      <c r="C543" s="2"/>
      <c r="D543" s="2"/>
      <c r="E543" s="2"/>
      <c r="F543" s="2"/>
      <c r="G543" s="2"/>
      <c r="H543" s="2"/>
      <c r="I543" s="2"/>
    </row>
    <row r="544" spans="1:9">
      <c r="A544" s="2"/>
      <c r="B544" s="2"/>
      <c r="C544" s="2"/>
      <c r="D544" s="2"/>
      <c r="E544" s="2"/>
      <c r="F544" s="2"/>
      <c r="G544" s="2"/>
      <c r="H544" s="2"/>
      <c r="I544" s="2"/>
    </row>
    <row r="545" spans="1:9">
      <c r="A545" s="2"/>
      <c r="B545" s="2"/>
      <c r="C545" s="2"/>
      <c r="D545" s="2"/>
      <c r="E545" s="2"/>
      <c r="F545" s="2"/>
      <c r="G545" s="2"/>
      <c r="H545" s="2"/>
      <c r="I545" s="2"/>
    </row>
    <row r="546" spans="1:9">
      <c r="A546" s="2"/>
      <c r="B546" s="2"/>
      <c r="C546" s="2"/>
      <c r="D546" s="2"/>
      <c r="E546" s="2"/>
      <c r="F546" s="2"/>
      <c r="G546" s="2"/>
      <c r="H546" s="2"/>
      <c r="I546" s="2"/>
    </row>
    <row r="547" spans="1:9">
      <c r="A547" s="2"/>
      <c r="B547" s="2"/>
      <c r="C547" s="2"/>
      <c r="D547" s="2"/>
      <c r="E547" s="2"/>
      <c r="F547" s="2"/>
      <c r="G547" s="2"/>
      <c r="H547" s="2"/>
      <c r="I547" s="2"/>
    </row>
    <row r="548" spans="1:9">
      <c r="A548" s="2"/>
      <c r="B548" s="2"/>
      <c r="C548" s="2"/>
      <c r="D548" s="2"/>
      <c r="E548" s="2"/>
      <c r="F548" s="2"/>
      <c r="G548" s="2"/>
      <c r="H548" s="2"/>
      <c r="I548" s="2"/>
    </row>
    <row r="549" spans="1:9">
      <c r="A549" s="2"/>
      <c r="B549" s="2"/>
      <c r="C549" s="2"/>
      <c r="D549" s="2"/>
      <c r="E549" s="2"/>
      <c r="F549" s="2"/>
      <c r="G549" s="2"/>
      <c r="H549" s="2"/>
      <c r="I549" s="2"/>
    </row>
    <row r="550" spans="1:9">
      <c r="A550" s="2"/>
      <c r="B550" s="2"/>
      <c r="C550" s="2"/>
      <c r="D550" s="2"/>
      <c r="E550" s="2"/>
      <c r="F550" s="2"/>
      <c r="G550" s="2"/>
      <c r="H550" s="2"/>
      <c r="I550" s="2"/>
    </row>
    <row r="551" spans="1:9">
      <c r="A551" s="2"/>
      <c r="B551" s="2"/>
      <c r="C551" s="2"/>
      <c r="D551" s="2"/>
      <c r="E551" s="2"/>
      <c r="F551" s="2"/>
      <c r="G551" s="2"/>
      <c r="H551" s="2"/>
      <c r="I551" s="2"/>
    </row>
    <row r="552" spans="1:9">
      <c r="A552" s="2"/>
      <c r="B552" s="2"/>
      <c r="C552" s="2"/>
      <c r="D552" s="2"/>
      <c r="E552" s="2"/>
      <c r="F552" s="2"/>
      <c r="G552" s="2"/>
      <c r="H552" s="2"/>
      <c r="I552" s="2"/>
    </row>
    <row r="553" spans="1:9">
      <c r="A553" s="2"/>
      <c r="B553" s="2"/>
      <c r="C553" s="2"/>
      <c r="D553" s="2"/>
      <c r="E553" s="2"/>
      <c r="F553" s="2"/>
      <c r="G553" s="2"/>
      <c r="H553" s="2"/>
      <c r="I553" s="2"/>
    </row>
    <row r="554" spans="1:9">
      <c r="A554" s="2"/>
      <c r="B554" s="2"/>
      <c r="C554" s="2"/>
      <c r="D554" s="2"/>
      <c r="E554" s="2"/>
      <c r="F554" s="2"/>
      <c r="G554" s="2"/>
      <c r="H554" s="2"/>
      <c r="I554" s="2"/>
    </row>
    <row r="555" spans="1:9">
      <c r="A555" s="2"/>
      <c r="B555" s="2"/>
      <c r="C555" s="2"/>
      <c r="D555" s="2"/>
      <c r="E555" s="2"/>
      <c r="F555" s="2"/>
      <c r="G555" s="2"/>
      <c r="H555" s="2"/>
      <c r="I555" s="2"/>
    </row>
    <row r="556" spans="1:9">
      <c r="A556" s="2"/>
      <c r="B556" s="2"/>
      <c r="C556" s="2"/>
      <c r="D556" s="2"/>
      <c r="E556" s="2"/>
      <c r="F556" s="2"/>
      <c r="G556" s="2"/>
      <c r="H556" s="2"/>
      <c r="I556" s="2"/>
    </row>
    <row r="557" spans="1:9">
      <c r="A557" s="2"/>
      <c r="B557" s="2"/>
      <c r="C557" s="2"/>
      <c r="D557" s="2"/>
      <c r="E557" s="2"/>
      <c r="F557" s="2"/>
      <c r="G557" s="2"/>
      <c r="H557" s="2"/>
      <c r="I557" s="2"/>
    </row>
    <row r="558" spans="1:9">
      <c r="A558" s="2"/>
      <c r="B558" s="2"/>
      <c r="C558" s="2"/>
      <c r="D558" s="2"/>
      <c r="E558" s="2"/>
      <c r="F558" s="2"/>
      <c r="G558" s="2"/>
      <c r="H558" s="2"/>
      <c r="I558" s="2"/>
    </row>
    <row r="559" spans="1:9">
      <c r="A559" s="2"/>
      <c r="B559" s="2"/>
      <c r="C559" s="2"/>
      <c r="D559" s="2"/>
      <c r="E559" s="2"/>
      <c r="F559" s="2"/>
      <c r="G559" s="2"/>
      <c r="H559" s="2"/>
      <c r="I559" s="2"/>
    </row>
    <row r="560" spans="1:9">
      <c r="A560" s="2"/>
      <c r="B560" s="2"/>
      <c r="C560" s="2"/>
      <c r="D560" s="2"/>
      <c r="E560" s="2"/>
      <c r="F560" s="2"/>
      <c r="G560" s="2"/>
      <c r="H560" s="2"/>
      <c r="I560" s="2"/>
    </row>
    <row r="561" spans="1:9">
      <c r="A561" s="2"/>
      <c r="B561" s="2"/>
      <c r="C561" s="2"/>
      <c r="D561" s="2"/>
      <c r="E561" s="2"/>
      <c r="F561" s="2"/>
      <c r="G561" s="2"/>
      <c r="H561" s="2"/>
      <c r="I561" s="2"/>
    </row>
    <row r="562" spans="1:9">
      <c r="A562" s="2"/>
      <c r="B562" s="2"/>
      <c r="C562" s="2"/>
      <c r="D562" s="2"/>
      <c r="E562" s="2"/>
      <c r="F562" s="2"/>
      <c r="G562" s="2"/>
      <c r="H562" s="2"/>
      <c r="I562" s="2"/>
    </row>
    <row r="563" spans="1:9">
      <c r="A563" s="2"/>
      <c r="B563" s="2"/>
      <c r="C563" s="2"/>
      <c r="D563" s="2"/>
      <c r="E563" s="2"/>
      <c r="F563" s="2"/>
      <c r="G563" s="2"/>
      <c r="H563" s="2"/>
      <c r="I563" s="2"/>
    </row>
    <row r="564" spans="1:9">
      <c r="A564" s="2"/>
      <c r="B564" s="2"/>
      <c r="C564" s="2"/>
      <c r="D564" s="2"/>
      <c r="E564" s="2"/>
      <c r="F564" s="2"/>
      <c r="G564" s="2"/>
      <c r="H564" s="2"/>
      <c r="I564" s="2"/>
    </row>
    <row r="565" spans="1:9">
      <c r="A565" s="2"/>
      <c r="B565" s="2"/>
      <c r="C565" s="2"/>
      <c r="D565" s="2"/>
      <c r="E565" s="2"/>
      <c r="F565" s="2"/>
      <c r="G565" s="2"/>
      <c r="H565" s="2"/>
      <c r="I565" s="2"/>
    </row>
    <row r="566" spans="1:9">
      <c r="A566" s="2"/>
      <c r="B566" s="2"/>
      <c r="C566" s="2"/>
      <c r="D566" s="2"/>
      <c r="E566" s="2"/>
      <c r="F566" s="2"/>
      <c r="G566" s="2"/>
      <c r="H566" s="2"/>
      <c r="I566" s="2"/>
    </row>
    <row r="567" spans="1:9">
      <c r="A567" s="2"/>
      <c r="B567" s="2"/>
      <c r="C567" s="2"/>
      <c r="D567" s="2"/>
      <c r="E567" s="2"/>
      <c r="F567" s="2"/>
      <c r="G567" s="2"/>
      <c r="H567" s="2"/>
      <c r="I567" s="2"/>
    </row>
    <row r="568" spans="1:9">
      <c r="A568" s="2"/>
      <c r="B568" s="2"/>
      <c r="C568" s="2"/>
      <c r="D568" s="2"/>
      <c r="E568" s="2"/>
      <c r="F568" s="2"/>
      <c r="G568" s="2"/>
      <c r="H568" s="2"/>
      <c r="I568" s="2"/>
    </row>
    <row r="569" spans="1:9">
      <c r="A569" s="2"/>
      <c r="B569" s="2"/>
      <c r="C569" s="2"/>
      <c r="D569" s="2"/>
      <c r="E569" s="2"/>
      <c r="F569" s="2"/>
      <c r="G569" s="2"/>
      <c r="H569" s="2"/>
      <c r="I569" s="2"/>
    </row>
    <row r="570" spans="1:9">
      <c r="A570" s="2"/>
      <c r="B570" s="2"/>
      <c r="C570" s="2"/>
      <c r="D570" s="2"/>
      <c r="E570" s="2"/>
      <c r="F570" s="2"/>
      <c r="G570" s="2"/>
      <c r="H570" s="2"/>
      <c r="I570" s="2"/>
    </row>
    <row r="571" spans="1:9">
      <c r="A571" s="2"/>
      <c r="B571" s="2"/>
      <c r="C571" s="2"/>
      <c r="D571" s="2"/>
      <c r="E571" s="2"/>
      <c r="F571" s="2"/>
      <c r="G571" s="2"/>
      <c r="H571" s="2"/>
      <c r="I571" s="2"/>
    </row>
    <row r="572" spans="1:9">
      <c r="A572" s="2"/>
      <c r="B572" s="2"/>
      <c r="C572" s="2"/>
      <c r="D572" s="2"/>
      <c r="E572" s="2"/>
      <c r="F572" s="2"/>
      <c r="G572" s="2"/>
      <c r="H572" s="2"/>
      <c r="I572" s="2"/>
    </row>
    <row r="573" spans="1:9">
      <c r="A573" s="2"/>
      <c r="B573" s="2"/>
      <c r="C573" s="2"/>
      <c r="D573" s="2"/>
      <c r="E573" s="2"/>
      <c r="F573" s="2"/>
      <c r="G573" s="2"/>
      <c r="H573" s="2"/>
      <c r="I573" s="2"/>
    </row>
    <row r="574" spans="1:9">
      <c r="A574" s="2"/>
      <c r="B574" s="2"/>
      <c r="C574" s="2"/>
      <c r="D574" s="2"/>
      <c r="E574" s="2"/>
      <c r="F574" s="2"/>
      <c r="G574" s="2"/>
      <c r="H574" s="2"/>
      <c r="I574" s="2"/>
    </row>
    <row r="575" spans="1:9">
      <c r="A575" s="2"/>
      <c r="B575" s="2"/>
      <c r="C575" s="2"/>
      <c r="D575" s="2"/>
      <c r="E575" s="2"/>
      <c r="F575" s="2"/>
      <c r="G575" s="2"/>
      <c r="H575" s="2"/>
      <c r="I575" s="2"/>
    </row>
    <row r="576" spans="1:9">
      <c r="A576" s="2"/>
      <c r="B576" s="2"/>
      <c r="C576" s="2"/>
      <c r="D576" s="2"/>
      <c r="E576" s="2"/>
      <c r="F576" s="2"/>
      <c r="G576" s="2"/>
      <c r="H576" s="2"/>
      <c r="I576" s="2"/>
    </row>
  </sheetData>
  <mergeCells count="32">
    <mergeCell ref="A23:I23"/>
    <mergeCell ref="A17:I17"/>
    <mergeCell ref="A19:I19"/>
    <mergeCell ref="A20:I20"/>
    <mergeCell ref="A22:I22"/>
    <mergeCell ref="A9:I9"/>
    <mergeCell ref="A12:I12"/>
    <mergeCell ref="A13:I13"/>
    <mergeCell ref="A16:I16"/>
    <mergeCell ref="A4:I4"/>
    <mergeCell ref="A5:I5"/>
    <mergeCell ref="A8:I8"/>
    <mergeCell ref="A1:I1"/>
    <mergeCell ref="A2:A3"/>
    <mergeCell ref="B2:B3"/>
    <mergeCell ref="C2:F2"/>
    <mergeCell ref="G2:G3"/>
    <mergeCell ref="H2:H3"/>
    <mergeCell ref="I2:I3"/>
    <mergeCell ref="A135:I135"/>
    <mergeCell ref="A152:I152"/>
    <mergeCell ref="A174:I174"/>
    <mergeCell ref="A175:I175"/>
    <mergeCell ref="A136:I136"/>
    <mergeCell ref="A153:I153"/>
    <mergeCell ref="A26:I26"/>
    <mergeCell ref="A25:I25"/>
    <mergeCell ref="A114:I114"/>
    <mergeCell ref="A113:I113"/>
    <mergeCell ref="A61:I61"/>
    <mergeCell ref="A62:I62"/>
    <mergeCell ref="A79:I79"/>
  </mergeCells>
  <printOptions horizontalCentered="1"/>
  <pageMargins left="0.15748031496062992" right="0.23622047244094491" top="0.31496062992125984" bottom="0.55118110236220474" header="0.31496062992125984" footer="0.31496062992125984"/>
  <pageSetup paperSize="9" scale="7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6"/>
  <sheetViews>
    <sheetView view="pageBreakPreview" zoomScale="70" zoomScaleSheetLayoutView="70" workbookViewId="0">
      <selection activeCell="A9" sqref="A9:I9"/>
    </sheetView>
  </sheetViews>
  <sheetFormatPr defaultRowHeight="15"/>
  <cols>
    <col min="1" max="1" width="16.5703125" bestFit="1" customWidth="1"/>
    <col min="2" max="2" width="40.28515625" customWidth="1"/>
    <col min="3" max="3" width="10.7109375" customWidth="1"/>
    <col min="4" max="4" width="11.5703125" bestFit="1" customWidth="1"/>
    <col min="5" max="5" width="13.140625" customWidth="1"/>
    <col min="6" max="6" width="10" customWidth="1"/>
    <col min="7" max="7" width="8" customWidth="1"/>
    <col min="8" max="8" width="8.28515625" customWidth="1"/>
    <col min="9" max="9" width="11.42578125" customWidth="1"/>
  </cols>
  <sheetData>
    <row r="1" spans="1:10" ht="30" customHeight="1">
      <c r="A1" s="104" t="s">
        <v>418</v>
      </c>
      <c r="B1" s="105"/>
      <c r="C1" s="105"/>
      <c r="D1" s="105"/>
      <c r="E1" s="105"/>
      <c r="F1" s="105"/>
      <c r="G1" s="105"/>
      <c r="H1" s="105"/>
      <c r="I1" s="105"/>
    </row>
    <row r="2" spans="1:10" ht="30" customHeight="1">
      <c r="A2" s="130" t="s">
        <v>0</v>
      </c>
      <c r="B2" s="130" t="s">
        <v>1</v>
      </c>
      <c r="C2" s="133" t="s">
        <v>2</v>
      </c>
      <c r="D2" s="133"/>
      <c r="E2" s="133"/>
      <c r="F2" s="133"/>
      <c r="G2" s="134" t="s">
        <v>3</v>
      </c>
      <c r="H2" s="134" t="s">
        <v>4</v>
      </c>
      <c r="I2" s="133" t="s">
        <v>5</v>
      </c>
    </row>
    <row r="3" spans="1:10" ht="39" customHeight="1">
      <c r="A3" s="131"/>
      <c r="B3" s="132"/>
      <c r="C3" s="40" t="s">
        <v>6</v>
      </c>
      <c r="D3" s="40" t="s">
        <v>7</v>
      </c>
      <c r="E3" s="40" t="s">
        <v>8</v>
      </c>
      <c r="F3" s="40" t="s">
        <v>9</v>
      </c>
      <c r="G3" s="135"/>
      <c r="H3" s="136"/>
      <c r="I3" s="132"/>
    </row>
    <row r="4" spans="1:10" ht="30" customHeight="1" thickBot="1">
      <c r="A4" s="109" t="s">
        <v>399</v>
      </c>
      <c r="B4" s="110"/>
      <c r="C4" s="110"/>
      <c r="D4" s="110"/>
      <c r="E4" s="110"/>
      <c r="F4" s="110"/>
      <c r="G4" s="110"/>
      <c r="H4" s="110"/>
      <c r="I4" s="111"/>
      <c r="J4" s="22"/>
    </row>
    <row r="5" spans="1:10" ht="15.75" customHeight="1">
      <c r="A5" s="108" t="s">
        <v>393</v>
      </c>
      <c r="B5" s="108"/>
      <c r="C5" s="108"/>
      <c r="D5" s="108"/>
      <c r="E5" s="108"/>
      <c r="F5" s="108"/>
      <c r="G5" s="108"/>
      <c r="H5" s="108"/>
      <c r="I5" s="108"/>
      <c r="J5" s="22"/>
    </row>
    <row r="6" spans="1:10" ht="15.75">
      <c r="A6" s="69" t="s">
        <v>400</v>
      </c>
      <c r="B6" s="4" t="s">
        <v>381</v>
      </c>
      <c r="C6" s="67">
        <v>3</v>
      </c>
      <c r="D6" s="67">
        <v>0</v>
      </c>
      <c r="E6" s="67">
        <v>0</v>
      </c>
      <c r="F6" s="67">
        <v>3</v>
      </c>
      <c r="G6" s="37" t="s">
        <v>122</v>
      </c>
      <c r="H6" s="37" t="s">
        <v>401</v>
      </c>
      <c r="I6" s="67"/>
      <c r="J6" s="22"/>
    </row>
    <row r="7" spans="1:10" ht="15.75">
      <c r="A7" s="69" t="s">
        <v>402</v>
      </c>
      <c r="B7" s="4" t="s">
        <v>383</v>
      </c>
      <c r="C7" s="67">
        <v>3</v>
      </c>
      <c r="D7" s="67">
        <v>0</v>
      </c>
      <c r="E7" s="67">
        <v>0</v>
      </c>
      <c r="F7" s="67">
        <v>3</v>
      </c>
      <c r="G7" s="37" t="s">
        <v>122</v>
      </c>
      <c r="H7" s="37" t="s">
        <v>401</v>
      </c>
      <c r="I7" s="67"/>
      <c r="J7" s="22"/>
    </row>
    <row r="8" spans="1:10" ht="30" customHeight="1" thickBot="1">
      <c r="A8" s="109" t="s">
        <v>403</v>
      </c>
      <c r="B8" s="110"/>
      <c r="C8" s="110"/>
      <c r="D8" s="110"/>
      <c r="E8" s="110"/>
      <c r="F8" s="110"/>
      <c r="G8" s="110"/>
      <c r="H8" s="110"/>
      <c r="I8" s="111"/>
      <c r="J8" s="22"/>
    </row>
    <row r="9" spans="1:10" s="2" customFormat="1" ht="15.75" customHeight="1">
      <c r="A9" s="108" t="s">
        <v>394</v>
      </c>
      <c r="B9" s="108"/>
      <c r="C9" s="108"/>
      <c r="D9" s="108"/>
      <c r="E9" s="108"/>
      <c r="F9" s="108"/>
      <c r="G9" s="108"/>
      <c r="H9" s="108"/>
      <c r="I9" s="108"/>
      <c r="J9" s="70"/>
    </row>
    <row r="10" spans="1:10" ht="15.75">
      <c r="A10" s="69" t="s">
        <v>404</v>
      </c>
      <c r="B10" s="4" t="s">
        <v>379</v>
      </c>
      <c r="C10" s="67">
        <v>3</v>
      </c>
      <c r="D10" s="67">
        <v>0</v>
      </c>
      <c r="E10" s="67">
        <v>0</v>
      </c>
      <c r="F10" s="67">
        <v>3</v>
      </c>
      <c r="G10" s="37" t="s">
        <v>122</v>
      </c>
      <c r="H10" s="37" t="s">
        <v>401</v>
      </c>
      <c r="I10" s="67"/>
      <c r="J10" s="22"/>
    </row>
    <row r="11" spans="1:10" ht="15.75">
      <c r="A11" s="71" t="s">
        <v>405</v>
      </c>
      <c r="B11" s="4" t="s">
        <v>382</v>
      </c>
      <c r="C11" s="67">
        <v>3</v>
      </c>
      <c r="D11" s="67">
        <v>0</v>
      </c>
      <c r="E11" s="67">
        <v>0</v>
      </c>
      <c r="F11" s="67">
        <v>3</v>
      </c>
      <c r="G11" s="37" t="s">
        <v>122</v>
      </c>
      <c r="H11" s="37" t="s">
        <v>401</v>
      </c>
      <c r="I11" s="67"/>
      <c r="J11" s="22"/>
    </row>
    <row r="12" spans="1:10" ht="30" customHeight="1" thickBot="1">
      <c r="A12" s="109" t="s">
        <v>271</v>
      </c>
      <c r="B12" s="110"/>
      <c r="C12" s="110"/>
      <c r="D12" s="110"/>
      <c r="E12" s="110"/>
      <c r="F12" s="110"/>
      <c r="G12" s="110"/>
      <c r="H12" s="110"/>
      <c r="I12" s="111"/>
      <c r="J12" s="22"/>
    </row>
    <row r="13" spans="1:10" s="2" customFormat="1" ht="15.75" customHeight="1">
      <c r="A13" s="108" t="s">
        <v>395</v>
      </c>
      <c r="B13" s="108"/>
      <c r="C13" s="108"/>
      <c r="D13" s="108"/>
      <c r="E13" s="108"/>
      <c r="F13" s="108"/>
      <c r="G13" s="108"/>
      <c r="H13" s="108"/>
      <c r="I13" s="108"/>
      <c r="J13" s="70"/>
    </row>
    <row r="14" spans="1:10" ht="15.75">
      <c r="A14" s="71" t="s">
        <v>406</v>
      </c>
      <c r="B14" s="4" t="s">
        <v>384</v>
      </c>
      <c r="C14" s="67">
        <v>2</v>
      </c>
      <c r="D14" s="67">
        <v>0</v>
      </c>
      <c r="E14" s="67">
        <v>0</v>
      </c>
      <c r="F14" s="67">
        <v>2</v>
      </c>
      <c r="G14" s="37" t="s">
        <v>114</v>
      </c>
      <c r="H14" s="37" t="s">
        <v>122</v>
      </c>
      <c r="I14" s="67"/>
      <c r="J14" s="22"/>
    </row>
    <row r="15" spans="1:10" ht="16.5" thickBot="1">
      <c r="A15" s="72" t="s">
        <v>407</v>
      </c>
      <c r="B15" s="4" t="s">
        <v>385</v>
      </c>
      <c r="C15" s="67">
        <v>3</v>
      </c>
      <c r="D15" s="67">
        <v>0</v>
      </c>
      <c r="E15" s="67">
        <v>0</v>
      </c>
      <c r="F15" s="67">
        <v>3</v>
      </c>
      <c r="G15" s="37" t="s">
        <v>122</v>
      </c>
      <c r="H15" s="37" t="s">
        <v>401</v>
      </c>
      <c r="I15" s="67"/>
      <c r="J15" s="22"/>
    </row>
    <row r="16" spans="1:10" ht="30" customHeight="1" thickBot="1">
      <c r="A16" s="109" t="s">
        <v>273</v>
      </c>
      <c r="B16" s="110"/>
      <c r="C16" s="110"/>
      <c r="D16" s="110"/>
      <c r="E16" s="110"/>
      <c r="F16" s="110"/>
      <c r="G16" s="110"/>
      <c r="H16" s="110"/>
      <c r="I16" s="111"/>
      <c r="J16" s="22"/>
    </row>
    <row r="17" spans="1:10" s="2" customFormat="1" ht="15.75" customHeight="1">
      <c r="A17" s="108" t="s">
        <v>396</v>
      </c>
      <c r="B17" s="108"/>
      <c r="C17" s="108"/>
      <c r="D17" s="108"/>
      <c r="E17" s="108"/>
      <c r="F17" s="108"/>
      <c r="G17" s="108"/>
      <c r="H17" s="108"/>
      <c r="I17" s="108"/>
      <c r="J17" s="70"/>
    </row>
    <row r="18" spans="1:10" ht="30" customHeight="1">
      <c r="A18" s="73" t="s">
        <v>408</v>
      </c>
      <c r="B18" s="4" t="s">
        <v>380</v>
      </c>
      <c r="C18" s="67">
        <v>2</v>
      </c>
      <c r="D18" s="67">
        <v>0</v>
      </c>
      <c r="E18" s="67">
        <v>0</v>
      </c>
      <c r="F18" s="67">
        <v>2</v>
      </c>
      <c r="G18" s="37" t="s">
        <v>114</v>
      </c>
      <c r="H18" s="37" t="s">
        <v>122</v>
      </c>
      <c r="I18" s="67"/>
      <c r="J18" s="22"/>
    </row>
    <row r="19" spans="1:10" ht="30" customHeight="1" thickBot="1">
      <c r="A19" s="109" t="s">
        <v>409</v>
      </c>
      <c r="B19" s="110"/>
      <c r="C19" s="110"/>
      <c r="D19" s="110"/>
      <c r="E19" s="110"/>
      <c r="F19" s="110"/>
      <c r="G19" s="110"/>
      <c r="H19" s="110"/>
      <c r="I19" s="111"/>
      <c r="J19" s="22"/>
    </row>
    <row r="20" spans="1:10" s="2" customFormat="1" ht="15.75" customHeight="1">
      <c r="A20" s="108" t="s">
        <v>397</v>
      </c>
      <c r="B20" s="108"/>
      <c r="C20" s="108"/>
      <c r="D20" s="108"/>
      <c r="E20" s="108"/>
      <c r="F20" s="108"/>
      <c r="G20" s="108"/>
      <c r="H20" s="108"/>
      <c r="I20" s="108"/>
      <c r="J20" s="70"/>
    </row>
    <row r="21" spans="1:10" ht="15.75">
      <c r="A21" s="73" t="s">
        <v>410</v>
      </c>
      <c r="B21" s="4" t="s">
        <v>378</v>
      </c>
      <c r="C21" s="67">
        <v>3</v>
      </c>
      <c r="D21" s="67">
        <v>0</v>
      </c>
      <c r="E21" s="67">
        <v>0</v>
      </c>
      <c r="F21" s="67">
        <v>3</v>
      </c>
      <c r="G21" s="37" t="s">
        <v>122</v>
      </c>
      <c r="H21" s="37" t="s">
        <v>401</v>
      </c>
      <c r="I21" s="67"/>
      <c r="J21" s="22"/>
    </row>
    <row r="22" spans="1:10" ht="30" customHeight="1" thickBot="1">
      <c r="A22" s="109" t="s">
        <v>411</v>
      </c>
      <c r="B22" s="110"/>
      <c r="C22" s="110"/>
      <c r="D22" s="110"/>
      <c r="E22" s="110"/>
      <c r="F22" s="110"/>
      <c r="G22" s="110"/>
      <c r="H22" s="110"/>
      <c r="I22" s="111"/>
      <c r="J22" s="22"/>
    </row>
    <row r="23" spans="1:10" s="2" customFormat="1" ht="15.75" customHeight="1">
      <c r="A23" s="108" t="s">
        <v>398</v>
      </c>
      <c r="B23" s="108"/>
      <c r="C23" s="108"/>
      <c r="D23" s="108"/>
      <c r="E23" s="108"/>
      <c r="F23" s="108"/>
      <c r="G23" s="108"/>
      <c r="H23" s="108"/>
      <c r="I23" s="108"/>
      <c r="J23" s="70"/>
    </row>
    <row r="24" spans="1:10" ht="16.5" thickBot="1">
      <c r="A24" s="73" t="s">
        <v>412</v>
      </c>
      <c r="B24" s="4" t="s">
        <v>413</v>
      </c>
      <c r="C24" s="67">
        <v>1</v>
      </c>
      <c r="D24" s="67">
        <v>8</v>
      </c>
      <c r="E24" s="67">
        <v>0</v>
      </c>
      <c r="F24" s="67">
        <v>9</v>
      </c>
      <c r="G24" s="37" t="s">
        <v>414</v>
      </c>
      <c r="H24" s="37" t="s">
        <v>415</v>
      </c>
      <c r="I24" s="67"/>
      <c r="J24" s="22"/>
    </row>
    <row r="25" spans="1:10" ht="30" customHeight="1" thickBot="1">
      <c r="A25" s="117" t="s">
        <v>271</v>
      </c>
      <c r="B25" s="118"/>
      <c r="C25" s="118"/>
      <c r="D25" s="118"/>
      <c r="E25" s="118"/>
      <c r="F25" s="118"/>
      <c r="G25" s="118"/>
      <c r="H25" s="118"/>
      <c r="I25" s="118"/>
    </row>
    <row r="26" spans="1:10" ht="49.5" customHeight="1" thickBot="1">
      <c r="A26" s="119" t="s">
        <v>272</v>
      </c>
      <c r="B26" s="120"/>
      <c r="C26" s="120"/>
      <c r="D26" s="120"/>
      <c r="E26" s="120"/>
      <c r="F26" s="120"/>
      <c r="G26" s="120"/>
      <c r="H26" s="120"/>
      <c r="I26" s="120"/>
    </row>
    <row r="27" spans="1:10" ht="20.100000000000001" customHeight="1">
      <c r="A27" s="34" t="s">
        <v>279</v>
      </c>
      <c r="B27" s="32" t="s">
        <v>280</v>
      </c>
      <c r="C27" s="32">
        <v>2</v>
      </c>
      <c r="D27" s="32">
        <v>0</v>
      </c>
      <c r="E27" s="32">
        <v>0</v>
      </c>
      <c r="F27" s="32">
        <v>2</v>
      </c>
      <c r="G27" s="32">
        <v>2</v>
      </c>
      <c r="H27" s="32">
        <v>3</v>
      </c>
      <c r="I27" s="33" t="s">
        <v>46</v>
      </c>
    </row>
    <row r="28" spans="1:10" ht="20.100000000000001" customHeight="1">
      <c r="A28" s="28" t="s">
        <v>281</v>
      </c>
      <c r="B28" s="27" t="s">
        <v>282</v>
      </c>
      <c r="C28" s="27">
        <v>2</v>
      </c>
      <c r="D28" s="27">
        <v>0</v>
      </c>
      <c r="E28" s="27">
        <v>0</v>
      </c>
      <c r="F28" s="27">
        <v>2</v>
      </c>
      <c r="G28" s="27">
        <v>2</v>
      </c>
      <c r="H28" s="27">
        <v>3</v>
      </c>
      <c r="I28" s="26" t="s">
        <v>46</v>
      </c>
    </row>
    <row r="29" spans="1:10" ht="20.100000000000001" customHeight="1">
      <c r="A29" s="28" t="s">
        <v>283</v>
      </c>
      <c r="B29" s="27" t="s">
        <v>284</v>
      </c>
      <c r="C29" s="27">
        <v>2</v>
      </c>
      <c r="D29" s="27">
        <v>0</v>
      </c>
      <c r="E29" s="27">
        <v>0</v>
      </c>
      <c r="F29" s="27">
        <v>2</v>
      </c>
      <c r="G29" s="27">
        <v>2</v>
      </c>
      <c r="H29" s="27">
        <v>3</v>
      </c>
      <c r="I29" s="26" t="s">
        <v>46</v>
      </c>
    </row>
    <row r="30" spans="1:10" ht="20.100000000000001" customHeight="1">
      <c r="A30" s="28" t="s">
        <v>285</v>
      </c>
      <c r="B30" s="27" t="s">
        <v>286</v>
      </c>
      <c r="C30" s="27">
        <v>2</v>
      </c>
      <c r="D30" s="27">
        <v>0</v>
      </c>
      <c r="E30" s="27">
        <v>0</v>
      </c>
      <c r="F30" s="27">
        <v>2</v>
      </c>
      <c r="G30" s="27">
        <v>2</v>
      </c>
      <c r="H30" s="27">
        <v>3</v>
      </c>
      <c r="I30" s="26" t="s">
        <v>46</v>
      </c>
    </row>
    <row r="31" spans="1:10" ht="20.100000000000001" customHeight="1">
      <c r="A31" s="28" t="s">
        <v>287</v>
      </c>
      <c r="B31" s="27" t="s">
        <v>288</v>
      </c>
      <c r="C31" s="27">
        <v>2</v>
      </c>
      <c r="D31" s="27">
        <v>0</v>
      </c>
      <c r="E31" s="27">
        <v>0</v>
      </c>
      <c r="F31" s="27">
        <v>2</v>
      </c>
      <c r="G31" s="27">
        <v>2</v>
      </c>
      <c r="H31" s="27">
        <v>3</v>
      </c>
      <c r="I31" s="26" t="s">
        <v>46</v>
      </c>
    </row>
    <row r="32" spans="1:10" ht="20.100000000000001" customHeight="1">
      <c r="A32" s="28" t="s">
        <v>289</v>
      </c>
      <c r="B32" s="27" t="s">
        <v>290</v>
      </c>
      <c r="C32" s="27">
        <v>2</v>
      </c>
      <c r="D32" s="27">
        <v>0</v>
      </c>
      <c r="E32" s="27">
        <v>0</v>
      </c>
      <c r="F32" s="27">
        <v>2</v>
      </c>
      <c r="G32" s="27">
        <v>2</v>
      </c>
      <c r="H32" s="27">
        <v>3</v>
      </c>
      <c r="I32" s="26" t="s">
        <v>46</v>
      </c>
    </row>
    <row r="33" spans="1:9" ht="20.100000000000001" customHeight="1">
      <c r="A33" s="28" t="s">
        <v>291</v>
      </c>
      <c r="B33" s="27" t="s">
        <v>292</v>
      </c>
      <c r="C33" s="27">
        <v>2</v>
      </c>
      <c r="D33" s="27">
        <v>0</v>
      </c>
      <c r="E33" s="27">
        <v>0</v>
      </c>
      <c r="F33" s="27">
        <v>2</v>
      </c>
      <c r="G33" s="27">
        <v>2</v>
      </c>
      <c r="H33" s="27">
        <v>3</v>
      </c>
      <c r="I33" s="26" t="s">
        <v>46</v>
      </c>
    </row>
    <row r="34" spans="1:9" ht="20.100000000000001" customHeight="1">
      <c r="A34" s="28" t="s">
        <v>293</v>
      </c>
      <c r="B34" s="27" t="s">
        <v>282</v>
      </c>
      <c r="C34" s="27">
        <v>2</v>
      </c>
      <c r="D34" s="27">
        <v>0</v>
      </c>
      <c r="E34" s="27">
        <v>0</v>
      </c>
      <c r="F34" s="27">
        <v>2</v>
      </c>
      <c r="G34" s="27">
        <v>2</v>
      </c>
      <c r="H34" s="27">
        <v>3</v>
      </c>
      <c r="I34" s="26" t="s">
        <v>46</v>
      </c>
    </row>
    <row r="35" spans="1:9" ht="20.100000000000001" customHeight="1">
      <c r="A35" s="28" t="s">
        <v>294</v>
      </c>
      <c r="B35" s="27" t="s">
        <v>284</v>
      </c>
      <c r="C35" s="27">
        <v>2</v>
      </c>
      <c r="D35" s="27">
        <v>0</v>
      </c>
      <c r="E35" s="27">
        <v>0</v>
      </c>
      <c r="F35" s="27">
        <v>2</v>
      </c>
      <c r="G35" s="27">
        <v>2</v>
      </c>
      <c r="H35" s="27">
        <v>3</v>
      </c>
      <c r="I35" s="26" t="s">
        <v>46</v>
      </c>
    </row>
    <row r="36" spans="1:9" ht="20.100000000000001" customHeight="1">
      <c r="A36" s="28" t="s">
        <v>295</v>
      </c>
      <c r="B36" s="27" t="s">
        <v>296</v>
      </c>
      <c r="C36" s="27">
        <v>2</v>
      </c>
      <c r="D36" s="27">
        <v>0</v>
      </c>
      <c r="E36" s="27">
        <v>0</v>
      </c>
      <c r="F36" s="27">
        <v>2</v>
      </c>
      <c r="G36" s="27">
        <v>2</v>
      </c>
      <c r="H36" s="27">
        <v>3</v>
      </c>
      <c r="I36" s="26" t="s">
        <v>46</v>
      </c>
    </row>
    <row r="37" spans="1:9" ht="20.100000000000001" customHeight="1">
      <c r="A37" s="28" t="s">
        <v>297</v>
      </c>
      <c r="B37" s="27" t="s">
        <v>298</v>
      </c>
      <c r="C37" s="27">
        <v>2</v>
      </c>
      <c r="D37" s="27">
        <v>0</v>
      </c>
      <c r="E37" s="27">
        <v>0</v>
      </c>
      <c r="F37" s="27">
        <v>2</v>
      </c>
      <c r="G37" s="27">
        <v>2</v>
      </c>
      <c r="H37" s="27">
        <v>3</v>
      </c>
      <c r="I37" s="26" t="s">
        <v>46</v>
      </c>
    </row>
    <row r="38" spans="1:9" ht="20.100000000000001" customHeight="1">
      <c r="A38" s="28" t="s">
        <v>299</v>
      </c>
      <c r="B38" s="27" t="s">
        <v>300</v>
      </c>
      <c r="C38" s="27">
        <v>2</v>
      </c>
      <c r="D38" s="27">
        <v>0</v>
      </c>
      <c r="E38" s="27">
        <v>0</v>
      </c>
      <c r="F38" s="27">
        <v>2</v>
      </c>
      <c r="G38" s="27">
        <v>2</v>
      </c>
      <c r="H38" s="27">
        <v>3</v>
      </c>
      <c r="I38" s="26" t="s">
        <v>46</v>
      </c>
    </row>
    <row r="39" spans="1:9" ht="20.100000000000001" customHeight="1">
      <c r="A39" s="28" t="s">
        <v>301</v>
      </c>
      <c r="B39" s="27" t="s">
        <v>302</v>
      </c>
      <c r="C39" s="27">
        <v>2</v>
      </c>
      <c r="D39" s="27">
        <v>0</v>
      </c>
      <c r="E39" s="27">
        <v>0</v>
      </c>
      <c r="F39" s="27">
        <v>2</v>
      </c>
      <c r="G39" s="27">
        <v>2</v>
      </c>
      <c r="H39" s="27">
        <v>3</v>
      </c>
      <c r="I39" s="26" t="s">
        <v>46</v>
      </c>
    </row>
    <row r="40" spans="1:9" ht="20.100000000000001" customHeight="1">
      <c r="A40" s="28" t="s">
        <v>303</v>
      </c>
      <c r="B40" s="27" t="s">
        <v>280</v>
      </c>
      <c r="C40" s="27">
        <v>2</v>
      </c>
      <c r="D40" s="27">
        <v>0</v>
      </c>
      <c r="E40" s="27">
        <v>0</v>
      </c>
      <c r="F40" s="27">
        <v>2</v>
      </c>
      <c r="G40" s="27">
        <v>2</v>
      </c>
      <c r="H40" s="27">
        <v>3</v>
      </c>
      <c r="I40" s="26" t="s">
        <v>46</v>
      </c>
    </row>
    <row r="41" spans="1:9" ht="20.100000000000001" customHeight="1">
      <c r="A41" s="28" t="s">
        <v>304</v>
      </c>
      <c r="B41" s="27" t="s">
        <v>305</v>
      </c>
      <c r="C41" s="27">
        <v>2</v>
      </c>
      <c r="D41" s="27">
        <v>0</v>
      </c>
      <c r="E41" s="27">
        <v>0</v>
      </c>
      <c r="F41" s="27">
        <v>2</v>
      </c>
      <c r="G41" s="27">
        <v>2</v>
      </c>
      <c r="H41" s="27">
        <v>3</v>
      </c>
      <c r="I41" s="26" t="s">
        <v>46</v>
      </c>
    </row>
    <row r="42" spans="1:9" ht="20.100000000000001" customHeight="1">
      <c r="A42" s="28" t="s">
        <v>306</v>
      </c>
      <c r="B42" s="27" t="s">
        <v>307</v>
      </c>
      <c r="C42" s="27">
        <v>2</v>
      </c>
      <c r="D42" s="27">
        <v>0</v>
      </c>
      <c r="E42" s="27">
        <v>0</v>
      </c>
      <c r="F42" s="27">
        <v>2</v>
      </c>
      <c r="G42" s="27">
        <v>2</v>
      </c>
      <c r="H42" s="27">
        <v>3</v>
      </c>
      <c r="I42" s="26" t="s">
        <v>46</v>
      </c>
    </row>
    <row r="43" spans="1:9" ht="20.100000000000001" customHeight="1">
      <c r="A43" s="28" t="s">
        <v>308</v>
      </c>
      <c r="B43" s="27" t="s">
        <v>309</v>
      </c>
      <c r="C43" s="27">
        <v>2</v>
      </c>
      <c r="D43" s="27">
        <v>0</v>
      </c>
      <c r="E43" s="27">
        <v>0</v>
      </c>
      <c r="F43" s="27">
        <v>2</v>
      </c>
      <c r="G43" s="27">
        <v>2</v>
      </c>
      <c r="H43" s="27">
        <v>3</v>
      </c>
      <c r="I43" s="26" t="s">
        <v>46</v>
      </c>
    </row>
    <row r="44" spans="1:9" ht="20.100000000000001" customHeight="1">
      <c r="A44" s="28" t="s">
        <v>310</v>
      </c>
      <c r="B44" s="27" t="s">
        <v>290</v>
      </c>
      <c r="C44" s="27">
        <v>2</v>
      </c>
      <c r="D44" s="27">
        <v>0</v>
      </c>
      <c r="E44" s="27">
        <v>0</v>
      </c>
      <c r="F44" s="27">
        <v>2</v>
      </c>
      <c r="G44" s="27">
        <v>2</v>
      </c>
      <c r="H44" s="27">
        <v>3</v>
      </c>
      <c r="I44" s="26" t="s">
        <v>46</v>
      </c>
    </row>
    <row r="45" spans="1:9" ht="20.100000000000001" customHeight="1">
      <c r="A45" s="28" t="s">
        <v>311</v>
      </c>
      <c r="B45" s="27" t="s">
        <v>309</v>
      </c>
      <c r="C45" s="27">
        <v>2</v>
      </c>
      <c r="D45" s="27">
        <v>0</v>
      </c>
      <c r="E45" s="27">
        <v>0</v>
      </c>
      <c r="F45" s="27">
        <v>2</v>
      </c>
      <c r="G45" s="27">
        <v>2</v>
      </c>
      <c r="H45" s="27">
        <v>3</v>
      </c>
      <c r="I45" s="26" t="s">
        <v>46</v>
      </c>
    </row>
    <row r="46" spans="1:9" ht="20.100000000000001" customHeight="1">
      <c r="A46" s="28" t="s">
        <v>312</v>
      </c>
      <c r="B46" s="27" t="s">
        <v>313</v>
      </c>
      <c r="C46" s="27">
        <v>2</v>
      </c>
      <c r="D46" s="27">
        <v>0</v>
      </c>
      <c r="E46" s="27">
        <v>0</v>
      </c>
      <c r="F46" s="27">
        <v>2</v>
      </c>
      <c r="G46" s="27">
        <v>2</v>
      </c>
      <c r="H46" s="27">
        <v>3</v>
      </c>
      <c r="I46" s="26" t="s">
        <v>46</v>
      </c>
    </row>
    <row r="47" spans="1:9" ht="20.100000000000001" customHeight="1">
      <c r="A47" s="28" t="s">
        <v>314</v>
      </c>
      <c r="B47" s="27" t="s">
        <v>315</v>
      </c>
      <c r="C47" s="27">
        <v>2</v>
      </c>
      <c r="D47" s="27">
        <v>0</v>
      </c>
      <c r="E47" s="27">
        <v>0</v>
      </c>
      <c r="F47" s="27">
        <v>2</v>
      </c>
      <c r="G47" s="27">
        <v>2</v>
      </c>
      <c r="H47" s="27">
        <v>3</v>
      </c>
      <c r="I47" s="26" t="s">
        <v>46</v>
      </c>
    </row>
    <row r="48" spans="1:9" ht="20.100000000000001" customHeight="1">
      <c r="A48" s="28" t="s">
        <v>316</v>
      </c>
      <c r="B48" s="27" t="s">
        <v>307</v>
      </c>
      <c r="C48" s="27">
        <v>2</v>
      </c>
      <c r="D48" s="27">
        <v>0</v>
      </c>
      <c r="E48" s="27">
        <v>0</v>
      </c>
      <c r="F48" s="27">
        <v>2</v>
      </c>
      <c r="G48" s="27">
        <v>2</v>
      </c>
      <c r="H48" s="27">
        <v>3</v>
      </c>
      <c r="I48" s="26" t="s">
        <v>46</v>
      </c>
    </row>
    <row r="49" spans="1:9" ht="20.100000000000001" customHeight="1">
      <c r="A49" s="28" t="s">
        <v>317</v>
      </c>
      <c r="B49" s="27" t="s">
        <v>318</v>
      </c>
      <c r="C49" s="27">
        <v>2</v>
      </c>
      <c r="D49" s="27">
        <v>0</v>
      </c>
      <c r="E49" s="27">
        <v>0</v>
      </c>
      <c r="F49" s="27">
        <v>2</v>
      </c>
      <c r="G49" s="27">
        <v>2</v>
      </c>
      <c r="H49" s="27">
        <v>3</v>
      </c>
      <c r="I49" s="26" t="s">
        <v>46</v>
      </c>
    </row>
    <row r="50" spans="1:9" ht="31.5">
      <c r="A50" s="28" t="s">
        <v>319</v>
      </c>
      <c r="B50" s="27" t="s">
        <v>320</v>
      </c>
      <c r="C50" s="27">
        <v>2</v>
      </c>
      <c r="D50" s="27">
        <v>0</v>
      </c>
      <c r="E50" s="27">
        <v>0</v>
      </c>
      <c r="F50" s="27">
        <v>2</v>
      </c>
      <c r="G50" s="27">
        <v>2</v>
      </c>
      <c r="H50" s="27">
        <v>3</v>
      </c>
      <c r="I50" s="26" t="s">
        <v>46</v>
      </c>
    </row>
    <row r="51" spans="1:9" ht="20.100000000000001" customHeight="1">
      <c r="A51" s="28" t="s">
        <v>321</v>
      </c>
      <c r="B51" s="27" t="s">
        <v>292</v>
      </c>
      <c r="C51" s="27">
        <v>2</v>
      </c>
      <c r="D51" s="27">
        <v>0</v>
      </c>
      <c r="E51" s="27">
        <v>0</v>
      </c>
      <c r="F51" s="27">
        <v>2</v>
      </c>
      <c r="G51" s="27">
        <v>2</v>
      </c>
      <c r="H51" s="27">
        <v>3</v>
      </c>
      <c r="I51" s="26" t="s">
        <v>46</v>
      </c>
    </row>
    <row r="52" spans="1:9" ht="20.100000000000001" customHeight="1">
      <c r="A52" s="28" t="s">
        <v>322</v>
      </c>
      <c r="B52" s="27" t="s">
        <v>323</v>
      </c>
      <c r="C52" s="27">
        <v>2</v>
      </c>
      <c r="D52" s="27">
        <v>0</v>
      </c>
      <c r="E52" s="27">
        <v>0</v>
      </c>
      <c r="F52" s="27">
        <v>2</v>
      </c>
      <c r="G52" s="27">
        <v>2</v>
      </c>
      <c r="H52" s="27">
        <v>3</v>
      </c>
      <c r="I52" s="26" t="s">
        <v>46</v>
      </c>
    </row>
    <row r="53" spans="1:9" ht="20.100000000000001" customHeight="1">
      <c r="A53" s="28" t="s">
        <v>324</v>
      </c>
      <c r="B53" s="27" t="s">
        <v>325</v>
      </c>
      <c r="C53" s="27">
        <v>2</v>
      </c>
      <c r="D53" s="27">
        <v>0</v>
      </c>
      <c r="E53" s="27">
        <v>0</v>
      </c>
      <c r="F53" s="27">
        <v>2</v>
      </c>
      <c r="G53" s="27">
        <v>2</v>
      </c>
      <c r="H53" s="27">
        <v>3</v>
      </c>
      <c r="I53" s="26" t="s">
        <v>46</v>
      </c>
    </row>
    <row r="54" spans="1:9" ht="20.100000000000001" customHeight="1">
      <c r="A54" s="28" t="s">
        <v>326</v>
      </c>
      <c r="B54" s="27" t="s">
        <v>327</v>
      </c>
      <c r="C54" s="27">
        <v>2</v>
      </c>
      <c r="D54" s="27">
        <v>0</v>
      </c>
      <c r="E54" s="27">
        <v>0</v>
      </c>
      <c r="F54" s="27">
        <v>2</v>
      </c>
      <c r="G54" s="27">
        <v>2</v>
      </c>
      <c r="H54" s="27">
        <v>3</v>
      </c>
      <c r="I54" s="26" t="s">
        <v>46</v>
      </c>
    </row>
    <row r="55" spans="1:9" ht="20.100000000000001" customHeight="1">
      <c r="A55" s="28" t="s">
        <v>328</v>
      </c>
      <c r="B55" s="27" t="s">
        <v>282</v>
      </c>
      <c r="C55" s="27">
        <v>2</v>
      </c>
      <c r="D55" s="27">
        <v>0</v>
      </c>
      <c r="E55" s="27">
        <v>0</v>
      </c>
      <c r="F55" s="27">
        <v>2</v>
      </c>
      <c r="G55" s="27">
        <v>2</v>
      </c>
      <c r="H55" s="27">
        <v>3</v>
      </c>
      <c r="I55" s="26" t="s">
        <v>46</v>
      </c>
    </row>
    <row r="56" spans="1:9" ht="20.100000000000001" customHeight="1">
      <c r="A56" s="28" t="s">
        <v>329</v>
      </c>
      <c r="B56" s="27" t="s">
        <v>330</v>
      </c>
      <c r="C56" s="27">
        <v>2</v>
      </c>
      <c r="D56" s="27">
        <v>0</v>
      </c>
      <c r="E56" s="27">
        <v>0</v>
      </c>
      <c r="F56" s="27">
        <v>2</v>
      </c>
      <c r="G56" s="27">
        <v>2</v>
      </c>
      <c r="H56" s="27">
        <v>3</v>
      </c>
      <c r="I56" s="26" t="s">
        <v>46</v>
      </c>
    </row>
    <row r="57" spans="1:9" ht="20.100000000000001" customHeight="1">
      <c r="A57" s="28" t="s">
        <v>331</v>
      </c>
      <c r="B57" s="27" t="s">
        <v>332</v>
      </c>
      <c r="C57" s="27">
        <v>2</v>
      </c>
      <c r="D57" s="27">
        <v>0</v>
      </c>
      <c r="E57" s="27">
        <v>0</v>
      </c>
      <c r="F57" s="27">
        <v>2</v>
      </c>
      <c r="G57" s="27">
        <v>2</v>
      </c>
      <c r="H57" s="27">
        <v>3</v>
      </c>
      <c r="I57" s="26" t="s">
        <v>46</v>
      </c>
    </row>
    <row r="58" spans="1:9" ht="20.100000000000001" customHeight="1">
      <c r="A58" s="28" t="s">
        <v>333</v>
      </c>
      <c r="B58" s="27" t="s">
        <v>305</v>
      </c>
      <c r="C58" s="27">
        <v>2</v>
      </c>
      <c r="D58" s="27">
        <v>0</v>
      </c>
      <c r="E58" s="27">
        <v>0</v>
      </c>
      <c r="F58" s="27">
        <v>2</v>
      </c>
      <c r="G58" s="27">
        <v>2</v>
      </c>
      <c r="H58" s="27">
        <v>3</v>
      </c>
      <c r="I58" s="26" t="s">
        <v>46</v>
      </c>
    </row>
    <row r="59" spans="1:9" ht="20.100000000000001" customHeight="1">
      <c r="A59" s="28" t="s">
        <v>334</v>
      </c>
      <c r="B59" s="27" t="s">
        <v>335</v>
      </c>
      <c r="C59" s="27">
        <v>2</v>
      </c>
      <c r="D59" s="27">
        <v>0</v>
      </c>
      <c r="E59" s="27">
        <v>0</v>
      </c>
      <c r="F59" s="27">
        <v>2</v>
      </c>
      <c r="G59" s="27">
        <v>2</v>
      </c>
      <c r="H59" s="27">
        <v>3</v>
      </c>
      <c r="I59" s="26" t="s">
        <v>46</v>
      </c>
    </row>
    <row r="60" spans="1:9" ht="20.100000000000001" customHeight="1" thickBot="1">
      <c r="A60" s="31" t="s">
        <v>336</v>
      </c>
      <c r="B60" s="29" t="s">
        <v>290</v>
      </c>
      <c r="C60" s="29">
        <v>2</v>
      </c>
      <c r="D60" s="29">
        <v>0</v>
      </c>
      <c r="E60" s="29">
        <v>0</v>
      </c>
      <c r="F60" s="29">
        <v>2</v>
      </c>
      <c r="G60" s="29">
        <v>2</v>
      </c>
      <c r="H60" s="29">
        <v>3</v>
      </c>
      <c r="I60" s="30" t="s">
        <v>46</v>
      </c>
    </row>
    <row r="61" spans="1:9" ht="20.100000000000001" customHeight="1">
      <c r="A61" s="123" t="s">
        <v>15</v>
      </c>
      <c r="B61" s="124"/>
      <c r="C61" s="124"/>
      <c r="D61" s="124"/>
      <c r="E61" s="124"/>
      <c r="F61" s="124"/>
      <c r="G61" s="124"/>
      <c r="H61" s="124"/>
      <c r="I61" s="125"/>
    </row>
    <row r="62" spans="1:9" ht="36.75" customHeight="1">
      <c r="A62" s="115" t="s">
        <v>195</v>
      </c>
      <c r="B62" s="116"/>
      <c r="C62" s="116"/>
      <c r="D62" s="116"/>
      <c r="E62" s="116"/>
      <c r="F62" s="116"/>
      <c r="G62" s="116"/>
      <c r="H62" s="116"/>
      <c r="I62" s="126"/>
    </row>
    <row r="63" spans="1:9" ht="30.75" customHeight="1">
      <c r="A63" s="55" t="s">
        <v>204</v>
      </c>
      <c r="B63" s="7" t="s">
        <v>268</v>
      </c>
      <c r="C63" s="74">
        <v>2</v>
      </c>
      <c r="D63" s="74">
        <v>0</v>
      </c>
      <c r="E63" s="74">
        <v>0</v>
      </c>
      <c r="F63" s="9">
        <f>SUM(C63:E63)</f>
        <v>2</v>
      </c>
      <c r="G63" s="74">
        <v>2</v>
      </c>
      <c r="H63" s="74">
        <v>3</v>
      </c>
      <c r="I63" s="6" t="s">
        <v>46</v>
      </c>
    </row>
    <row r="64" spans="1:9" ht="20.100000000000001" customHeight="1">
      <c r="A64" s="56" t="s">
        <v>205</v>
      </c>
      <c r="B64" s="57" t="s">
        <v>93</v>
      </c>
      <c r="C64" s="74">
        <v>2</v>
      </c>
      <c r="D64" s="74">
        <v>0</v>
      </c>
      <c r="E64" s="74">
        <v>0</v>
      </c>
      <c r="F64" s="9">
        <f>SUM(C64:E64)</f>
        <v>2</v>
      </c>
      <c r="G64" s="74">
        <v>2</v>
      </c>
      <c r="H64" s="74">
        <v>3</v>
      </c>
      <c r="I64" s="6" t="s">
        <v>46</v>
      </c>
    </row>
    <row r="65" spans="1:9" ht="20.100000000000001" customHeight="1">
      <c r="A65" s="56" t="s">
        <v>211</v>
      </c>
      <c r="B65" s="7" t="s">
        <v>91</v>
      </c>
      <c r="C65" s="74">
        <v>2</v>
      </c>
      <c r="D65" s="74">
        <v>0</v>
      </c>
      <c r="E65" s="74">
        <v>0</v>
      </c>
      <c r="F65" s="9">
        <f t="shared" ref="F65:F71" si="0">SUM(C65:E65)</f>
        <v>2</v>
      </c>
      <c r="G65" s="74">
        <v>2</v>
      </c>
      <c r="H65" s="74">
        <v>3</v>
      </c>
      <c r="I65" s="6" t="s">
        <v>46</v>
      </c>
    </row>
    <row r="66" spans="1:9" ht="20.100000000000001" customHeight="1">
      <c r="A66" s="56" t="s">
        <v>206</v>
      </c>
      <c r="B66" s="7" t="s">
        <v>86</v>
      </c>
      <c r="C66" s="74">
        <v>2</v>
      </c>
      <c r="D66" s="74">
        <v>0</v>
      </c>
      <c r="E66" s="74">
        <v>0</v>
      </c>
      <c r="F66" s="9">
        <f t="shared" si="0"/>
        <v>2</v>
      </c>
      <c r="G66" s="74">
        <v>2</v>
      </c>
      <c r="H66" s="74">
        <v>3</v>
      </c>
      <c r="I66" s="6" t="s">
        <v>46</v>
      </c>
    </row>
    <row r="67" spans="1:9" ht="20.100000000000001" customHeight="1">
      <c r="A67" s="56" t="s">
        <v>207</v>
      </c>
      <c r="B67" s="7" t="s">
        <v>87</v>
      </c>
      <c r="C67" s="74">
        <v>2</v>
      </c>
      <c r="D67" s="74">
        <v>0</v>
      </c>
      <c r="E67" s="74">
        <v>0</v>
      </c>
      <c r="F67" s="9">
        <f t="shared" si="0"/>
        <v>2</v>
      </c>
      <c r="G67" s="74">
        <v>2</v>
      </c>
      <c r="H67" s="74">
        <v>3</v>
      </c>
      <c r="I67" s="6" t="s">
        <v>46</v>
      </c>
    </row>
    <row r="68" spans="1:9" ht="20.100000000000001" customHeight="1">
      <c r="A68" s="56" t="s">
        <v>208</v>
      </c>
      <c r="B68" s="7" t="s">
        <v>88</v>
      </c>
      <c r="C68" s="74">
        <v>2</v>
      </c>
      <c r="D68" s="74">
        <v>0</v>
      </c>
      <c r="E68" s="74">
        <v>0</v>
      </c>
      <c r="F68" s="9">
        <f t="shared" si="0"/>
        <v>2</v>
      </c>
      <c r="G68" s="74">
        <v>2</v>
      </c>
      <c r="H68" s="74">
        <v>3</v>
      </c>
      <c r="I68" s="6" t="s">
        <v>46</v>
      </c>
    </row>
    <row r="69" spans="1:9" ht="20.100000000000001" customHeight="1">
      <c r="A69" s="56" t="s">
        <v>212</v>
      </c>
      <c r="B69" s="7" t="s">
        <v>94</v>
      </c>
      <c r="C69" s="74">
        <v>2</v>
      </c>
      <c r="D69" s="74">
        <v>0</v>
      </c>
      <c r="E69" s="74">
        <v>0</v>
      </c>
      <c r="F69" s="9">
        <f t="shared" si="0"/>
        <v>2</v>
      </c>
      <c r="G69" s="74">
        <v>2</v>
      </c>
      <c r="H69" s="74">
        <v>3</v>
      </c>
      <c r="I69" s="6" t="s">
        <v>46</v>
      </c>
    </row>
    <row r="70" spans="1:9" ht="20.100000000000001" customHeight="1">
      <c r="A70" s="56" t="s">
        <v>264</v>
      </c>
      <c r="B70" s="7" t="s">
        <v>89</v>
      </c>
      <c r="C70" s="74">
        <v>2</v>
      </c>
      <c r="D70" s="74">
        <v>0</v>
      </c>
      <c r="E70" s="74">
        <v>0</v>
      </c>
      <c r="F70" s="9">
        <f t="shared" si="0"/>
        <v>2</v>
      </c>
      <c r="G70" s="74">
        <v>2</v>
      </c>
      <c r="H70" s="74">
        <v>3</v>
      </c>
      <c r="I70" s="6" t="s">
        <v>46</v>
      </c>
    </row>
    <row r="71" spans="1:9" ht="20.100000000000001" customHeight="1">
      <c r="A71" s="58" t="s">
        <v>209</v>
      </c>
      <c r="B71" s="7" t="s">
        <v>154</v>
      </c>
      <c r="C71" s="74">
        <v>2</v>
      </c>
      <c r="D71" s="74">
        <v>0</v>
      </c>
      <c r="E71" s="74">
        <v>0</v>
      </c>
      <c r="F71" s="9">
        <f t="shared" si="0"/>
        <v>2</v>
      </c>
      <c r="G71" s="74">
        <v>2</v>
      </c>
      <c r="H71" s="74">
        <v>3</v>
      </c>
      <c r="I71" s="6" t="s">
        <v>46</v>
      </c>
    </row>
    <row r="72" spans="1:9" ht="20.100000000000001" customHeight="1">
      <c r="A72" s="58" t="s">
        <v>210</v>
      </c>
      <c r="B72" s="77" t="s">
        <v>420</v>
      </c>
      <c r="C72" s="74">
        <v>2</v>
      </c>
      <c r="D72" s="74">
        <v>0</v>
      </c>
      <c r="E72" s="74">
        <v>0</v>
      </c>
      <c r="F72" s="9">
        <f>SUM(C72:E72)</f>
        <v>2</v>
      </c>
      <c r="G72" s="74">
        <v>2</v>
      </c>
      <c r="H72" s="74">
        <v>3</v>
      </c>
      <c r="I72" s="6" t="s">
        <v>46</v>
      </c>
    </row>
    <row r="73" spans="1:9" ht="31.5">
      <c r="A73" s="58" t="s">
        <v>346</v>
      </c>
      <c r="B73" s="7" t="s">
        <v>339</v>
      </c>
      <c r="C73" s="74">
        <v>2</v>
      </c>
      <c r="D73" s="74">
        <v>0</v>
      </c>
      <c r="E73" s="74">
        <v>0</v>
      </c>
      <c r="F73" s="9">
        <f>SUM(C73:E73)</f>
        <v>2</v>
      </c>
      <c r="G73" s="74">
        <v>2</v>
      </c>
      <c r="H73" s="74">
        <v>3</v>
      </c>
      <c r="I73" s="6" t="s">
        <v>46</v>
      </c>
    </row>
    <row r="74" spans="1:9" ht="20.100000000000001" customHeight="1">
      <c r="A74" s="58" t="s">
        <v>343</v>
      </c>
      <c r="B74" s="7" t="s">
        <v>338</v>
      </c>
      <c r="C74" s="74">
        <v>2</v>
      </c>
      <c r="D74" s="74">
        <v>0</v>
      </c>
      <c r="E74" s="74">
        <v>0</v>
      </c>
      <c r="F74" s="9">
        <f>SUM(C74:E74)</f>
        <v>2</v>
      </c>
      <c r="G74" s="74">
        <v>2</v>
      </c>
      <c r="H74" s="74">
        <v>3</v>
      </c>
      <c r="I74" s="6" t="s">
        <v>46</v>
      </c>
    </row>
    <row r="75" spans="1:9" ht="20.100000000000001" customHeight="1">
      <c r="A75" s="58" t="s">
        <v>356</v>
      </c>
      <c r="B75" s="7" t="s">
        <v>357</v>
      </c>
      <c r="C75" s="74">
        <v>2</v>
      </c>
      <c r="D75" s="74">
        <v>0</v>
      </c>
      <c r="E75" s="74">
        <v>0</v>
      </c>
      <c r="F75" s="9">
        <f>SUM(C75:E75)</f>
        <v>2</v>
      </c>
      <c r="G75" s="74">
        <v>2</v>
      </c>
      <c r="H75" s="74">
        <v>3</v>
      </c>
      <c r="I75" s="6" t="s">
        <v>46</v>
      </c>
    </row>
    <row r="76" spans="1:9" ht="20.100000000000001" customHeight="1">
      <c r="A76" s="58" t="s">
        <v>359</v>
      </c>
      <c r="B76" s="7" t="s">
        <v>360</v>
      </c>
      <c r="C76" s="74">
        <v>2</v>
      </c>
      <c r="D76" s="74">
        <v>0</v>
      </c>
      <c r="E76" s="74">
        <v>0</v>
      </c>
      <c r="F76" s="9">
        <f t="shared" ref="F76" si="1">SUM(C76:E76)</f>
        <v>2</v>
      </c>
      <c r="G76" s="74">
        <v>2</v>
      </c>
      <c r="H76" s="74">
        <v>3</v>
      </c>
      <c r="I76" s="6" t="s">
        <v>46</v>
      </c>
    </row>
    <row r="77" spans="1:9" ht="20.100000000000001" customHeight="1">
      <c r="A77" s="75" t="s">
        <v>368</v>
      </c>
      <c r="B77" s="7" t="s">
        <v>369</v>
      </c>
      <c r="C77" s="74">
        <v>2</v>
      </c>
      <c r="D77" s="74">
        <v>0</v>
      </c>
      <c r="E77" s="74">
        <v>0</v>
      </c>
      <c r="F77" s="9">
        <f t="shared" ref="F77:F78" si="2">SUM(C77:E77)</f>
        <v>2</v>
      </c>
      <c r="G77" s="74">
        <v>2</v>
      </c>
      <c r="H77" s="74">
        <v>3</v>
      </c>
      <c r="I77" s="6" t="s">
        <v>46</v>
      </c>
    </row>
    <row r="78" spans="1:9" ht="20.100000000000001" customHeight="1">
      <c r="A78" s="75" t="s">
        <v>370</v>
      </c>
      <c r="B78" s="7" t="s">
        <v>371</v>
      </c>
      <c r="C78" s="74">
        <v>2</v>
      </c>
      <c r="D78" s="74">
        <v>0</v>
      </c>
      <c r="E78" s="74">
        <v>0</v>
      </c>
      <c r="F78" s="9">
        <f t="shared" si="2"/>
        <v>2</v>
      </c>
      <c r="G78" s="74">
        <v>2</v>
      </c>
      <c r="H78" s="74">
        <v>3</v>
      </c>
      <c r="I78" s="6" t="s">
        <v>46</v>
      </c>
    </row>
    <row r="79" spans="1:9" ht="20.100000000000001" customHeight="1">
      <c r="A79" s="121" t="s">
        <v>273</v>
      </c>
      <c r="B79" s="122"/>
      <c r="C79" s="122"/>
      <c r="D79" s="122"/>
      <c r="E79" s="122"/>
      <c r="F79" s="122"/>
      <c r="G79" s="122"/>
      <c r="H79" s="122"/>
      <c r="I79" s="122"/>
    </row>
    <row r="80" spans="1:9" ht="36" customHeight="1">
      <c r="A80" s="115" t="s">
        <v>337</v>
      </c>
      <c r="B80" s="116"/>
      <c r="C80" s="116"/>
      <c r="D80" s="116"/>
      <c r="E80" s="116"/>
      <c r="F80" s="116"/>
      <c r="G80" s="116"/>
      <c r="H80" s="116"/>
      <c r="I80" s="116"/>
    </row>
    <row r="81" spans="1:9" ht="20.100000000000001" customHeight="1">
      <c r="A81" s="25" t="s">
        <v>279</v>
      </c>
      <c r="B81" s="8" t="s">
        <v>280</v>
      </c>
      <c r="C81" s="8">
        <v>2</v>
      </c>
      <c r="D81" s="8">
        <v>0</v>
      </c>
      <c r="E81" s="8">
        <v>0</v>
      </c>
      <c r="F81" s="8">
        <v>2</v>
      </c>
      <c r="G81" s="8">
        <v>2</v>
      </c>
      <c r="H81" s="8">
        <v>3</v>
      </c>
      <c r="I81" s="26" t="s">
        <v>46</v>
      </c>
    </row>
    <row r="82" spans="1:9" ht="20.100000000000001" customHeight="1">
      <c r="A82" s="25" t="s">
        <v>281</v>
      </c>
      <c r="B82" s="8" t="s">
        <v>282</v>
      </c>
      <c r="C82" s="8">
        <v>2</v>
      </c>
      <c r="D82" s="8">
        <v>0</v>
      </c>
      <c r="E82" s="8">
        <v>0</v>
      </c>
      <c r="F82" s="8">
        <v>2</v>
      </c>
      <c r="G82" s="8">
        <v>2</v>
      </c>
      <c r="H82" s="8">
        <v>3</v>
      </c>
      <c r="I82" s="26" t="s">
        <v>46</v>
      </c>
    </row>
    <row r="83" spans="1:9" ht="20.100000000000001" customHeight="1">
      <c r="A83" s="25" t="s">
        <v>283</v>
      </c>
      <c r="B83" s="8" t="s">
        <v>284</v>
      </c>
      <c r="C83" s="8">
        <v>2</v>
      </c>
      <c r="D83" s="8">
        <v>0</v>
      </c>
      <c r="E83" s="8">
        <v>0</v>
      </c>
      <c r="F83" s="8">
        <v>2</v>
      </c>
      <c r="G83" s="8">
        <v>2</v>
      </c>
      <c r="H83" s="8">
        <v>3</v>
      </c>
      <c r="I83" s="26" t="s">
        <v>46</v>
      </c>
    </row>
    <row r="84" spans="1:9" ht="20.100000000000001" customHeight="1">
      <c r="A84" s="25" t="s">
        <v>285</v>
      </c>
      <c r="B84" s="8" t="s">
        <v>286</v>
      </c>
      <c r="C84" s="8">
        <v>2</v>
      </c>
      <c r="D84" s="8">
        <v>0</v>
      </c>
      <c r="E84" s="8">
        <v>0</v>
      </c>
      <c r="F84" s="8">
        <v>2</v>
      </c>
      <c r="G84" s="8">
        <v>2</v>
      </c>
      <c r="H84" s="8">
        <v>3</v>
      </c>
      <c r="I84" s="26" t="s">
        <v>46</v>
      </c>
    </row>
    <row r="85" spans="1:9" ht="20.100000000000001" customHeight="1">
      <c r="A85" s="25" t="s">
        <v>287</v>
      </c>
      <c r="B85" s="8" t="s">
        <v>288</v>
      </c>
      <c r="C85" s="8">
        <v>2</v>
      </c>
      <c r="D85" s="8">
        <v>0</v>
      </c>
      <c r="E85" s="8">
        <v>0</v>
      </c>
      <c r="F85" s="8">
        <v>2</v>
      </c>
      <c r="G85" s="8">
        <v>2</v>
      </c>
      <c r="H85" s="8">
        <v>3</v>
      </c>
      <c r="I85" s="26" t="s">
        <v>46</v>
      </c>
    </row>
    <row r="86" spans="1:9" ht="20.100000000000001" customHeight="1">
      <c r="A86" s="25" t="s">
        <v>289</v>
      </c>
      <c r="B86" s="8" t="s">
        <v>290</v>
      </c>
      <c r="C86" s="8">
        <v>2</v>
      </c>
      <c r="D86" s="8">
        <v>0</v>
      </c>
      <c r="E86" s="8">
        <v>0</v>
      </c>
      <c r="F86" s="8">
        <v>2</v>
      </c>
      <c r="G86" s="8">
        <v>2</v>
      </c>
      <c r="H86" s="8">
        <v>3</v>
      </c>
      <c r="I86" s="26" t="s">
        <v>46</v>
      </c>
    </row>
    <row r="87" spans="1:9" ht="20.100000000000001" customHeight="1">
      <c r="A87" s="25" t="s">
        <v>291</v>
      </c>
      <c r="B87" s="8" t="s">
        <v>292</v>
      </c>
      <c r="C87" s="8">
        <v>2</v>
      </c>
      <c r="D87" s="8">
        <v>0</v>
      </c>
      <c r="E87" s="8">
        <v>0</v>
      </c>
      <c r="F87" s="8">
        <v>2</v>
      </c>
      <c r="G87" s="8">
        <v>2</v>
      </c>
      <c r="H87" s="8">
        <v>3</v>
      </c>
      <c r="I87" s="26" t="s">
        <v>46</v>
      </c>
    </row>
    <row r="88" spans="1:9" ht="20.100000000000001" customHeight="1">
      <c r="A88" s="25" t="s">
        <v>293</v>
      </c>
      <c r="B88" s="8" t="s">
        <v>282</v>
      </c>
      <c r="C88" s="8">
        <v>2</v>
      </c>
      <c r="D88" s="8">
        <v>0</v>
      </c>
      <c r="E88" s="8">
        <v>0</v>
      </c>
      <c r="F88" s="8">
        <v>2</v>
      </c>
      <c r="G88" s="8">
        <v>2</v>
      </c>
      <c r="H88" s="8">
        <v>3</v>
      </c>
      <c r="I88" s="26" t="s">
        <v>46</v>
      </c>
    </row>
    <row r="89" spans="1:9" ht="20.100000000000001" customHeight="1">
      <c r="A89" s="25" t="s">
        <v>294</v>
      </c>
      <c r="B89" s="8" t="s">
        <v>284</v>
      </c>
      <c r="C89" s="8">
        <v>2</v>
      </c>
      <c r="D89" s="8">
        <v>0</v>
      </c>
      <c r="E89" s="8">
        <v>0</v>
      </c>
      <c r="F89" s="8">
        <v>2</v>
      </c>
      <c r="G89" s="8">
        <v>2</v>
      </c>
      <c r="H89" s="8">
        <v>3</v>
      </c>
      <c r="I89" s="26" t="s">
        <v>46</v>
      </c>
    </row>
    <row r="90" spans="1:9" ht="20.100000000000001" customHeight="1">
      <c r="A90" s="25" t="s">
        <v>295</v>
      </c>
      <c r="B90" s="8" t="s">
        <v>296</v>
      </c>
      <c r="C90" s="8">
        <v>2</v>
      </c>
      <c r="D90" s="8">
        <v>0</v>
      </c>
      <c r="E90" s="8">
        <v>0</v>
      </c>
      <c r="F90" s="8">
        <v>2</v>
      </c>
      <c r="G90" s="8">
        <v>2</v>
      </c>
      <c r="H90" s="8">
        <v>3</v>
      </c>
      <c r="I90" s="26" t="s">
        <v>46</v>
      </c>
    </row>
    <row r="91" spans="1:9" ht="20.100000000000001" customHeight="1">
      <c r="A91" s="25" t="s">
        <v>297</v>
      </c>
      <c r="B91" s="8" t="s">
        <v>298</v>
      </c>
      <c r="C91" s="8">
        <v>2</v>
      </c>
      <c r="D91" s="8">
        <v>0</v>
      </c>
      <c r="E91" s="8">
        <v>0</v>
      </c>
      <c r="F91" s="8">
        <v>2</v>
      </c>
      <c r="G91" s="8">
        <v>2</v>
      </c>
      <c r="H91" s="8">
        <v>3</v>
      </c>
      <c r="I91" s="26" t="s">
        <v>46</v>
      </c>
    </row>
    <row r="92" spans="1:9" ht="20.100000000000001" customHeight="1">
      <c r="A92" s="25" t="s">
        <v>299</v>
      </c>
      <c r="B92" s="8" t="s">
        <v>300</v>
      </c>
      <c r="C92" s="8">
        <v>2</v>
      </c>
      <c r="D92" s="8">
        <v>0</v>
      </c>
      <c r="E92" s="8">
        <v>0</v>
      </c>
      <c r="F92" s="8">
        <v>2</v>
      </c>
      <c r="G92" s="8">
        <v>2</v>
      </c>
      <c r="H92" s="8">
        <v>3</v>
      </c>
      <c r="I92" s="26" t="s">
        <v>46</v>
      </c>
    </row>
    <row r="93" spans="1:9" ht="20.100000000000001" customHeight="1">
      <c r="A93" s="25" t="s">
        <v>301</v>
      </c>
      <c r="B93" s="8" t="s">
        <v>302</v>
      </c>
      <c r="C93" s="8">
        <v>2</v>
      </c>
      <c r="D93" s="8">
        <v>0</v>
      </c>
      <c r="E93" s="8">
        <v>0</v>
      </c>
      <c r="F93" s="8">
        <v>2</v>
      </c>
      <c r="G93" s="8">
        <v>2</v>
      </c>
      <c r="H93" s="8">
        <v>3</v>
      </c>
      <c r="I93" s="26" t="s">
        <v>46</v>
      </c>
    </row>
    <row r="94" spans="1:9" ht="20.100000000000001" customHeight="1">
      <c r="A94" s="25" t="s">
        <v>303</v>
      </c>
      <c r="B94" s="8" t="s">
        <v>280</v>
      </c>
      <c r="C94" s="8">
        <v>2</v>
      </c>
      <c r="D94" s="8">
        <v>0</v>
      </c>
      <c r="E94" s="8">
        <v>0</v>
      </c>
      <c r="F94" s="8">
        <v>2</v>
      </c>
      <c r="G94" s="8">
        <v>2</v>
      </c>
      <c r="H94" s="8">
        <v>3</v>
      </c>
      <c r="I94" s="26" t="s">
        <v>46</v>
      </c>
    </row>
    <row r="95" spans="1:9" ht="20.100000000000001" customHeight="1">
      <c r="A95" s="25" t="s">
        <v>304</v>
      </c>
      <c r="B95" s="8" t="s">
        <v>305</v>
      </c>
      <c r="C95" s="8">
        <v>2</v>
      </c>
      <c r="D95" s="8">
        <v>0</v>
      </c>
      <c r="E95" s="8">
        <v>0</v>
      </c>
      <c r="F95" s="8">
        <v>2</v>
      </c>
      <c r="G95" s="8">
        <v>2</v>
      </c>
      <c r="H95" s="8">
        <v>3</v>
      </c>
      <c r="I95" s="26" t="s">
        <v>46</v>
      </c>
    </row>
    <row r="96" spans="1:9" ht="20.100000000000001" customHeight="1">
      <c r="A96" s="25" t="s">
        <v>306</v>
      </c>
      <c r="B96" s="8" t="s">
        <v>307</v>
      </c>
      <c r="C96" s="8">
        <v>2</v>
      </c>
      <c r="D96" s="8">
        <v>0</v>
      </c>
      <c r="E96" s="8">
        <v>0</v>
      </c>
      <c r="F96" s="8">
        <v>2</v>
      </c>
      <c r="G96" s="8">
        <v>2</v>
      </c>
      <c r="H96" s="8">
        <v>3</v>
      </c>
      <c r="I96" s="26" t="s">
        <v>46</v>
      </c>
    </row>
    <row r="97" spans="1:9" ht="20.100000000000001" customHeight="1">
      <c r="A97" s="25" t="s">
        <v>310</v>
      </c>
      <c r="B97" s="8" t="s">
        <v>290</v>
      </c>
      <c r="C97" s="8">
        <v>2</v>
      </c>
      <c r="D97" s="8">
        <v>0</v>
      </c>
      <c r="E97" s="8">
        <v>0</v>
      </c>
      <c r="F97" s="8">
        <v>2</v>
      </c>
      <c r="G97" s="8">
        <v>2</v>
      </c>
      <c r="H97" s="8">
        <v>3</v>
      </c>
      <c r="I97" s="26" t="s">
        <v>46</v>
      </c>
    </row>
    <row r="98" spans="1:9" ht="20.100000000000001" customHeight="1">
      <c r="A98" s="25" t="s">
        <v>311</v>
      </c>
      <c r="B98" s="8" t="s">
        <v>309</v>
      </c>
      <c r="C98" s="8">
        <v>2</v>
      </c>
      <c r="D98" s="8">
        <v>0</v>
      </c>
      <c r="E98" s="8">
        <v>0</v>
      </c>
      <c r="F98" s="8">
        <v>2</v>
      </c>
      <c r="G98" s="8">
        <v>2</v>
      </c>
      <c r="H98" s="8">
        <v>3</v>
      </c>
      <c r="I98" s="26" t="s">
        <v>46</v>
      </c>
    </row>
    <row r="99" spans="1:9" ht="20.100000000000001" customHeight="1">
      <c r="A99" s="25" t="s">
        <v>312</v>
      </c>
      <c r="B99" s="8" t="s">
        <v>313</v>
      </c>
      <c r="C99" s="8">
        <v>2</v>
      </c>
      <c r="D99" s="8">
        <v>0</v>
      </c>
      <c r="E99" s="8">
        <v>0</v>
      </c>
      <c r="F99" s="8">
        <v>2</v>
      </c>
      <c r="G99" s="8">
        <v>2</v>
      </c>
      <c r="H99" s="8">
        <v>3</v>
      </c>
      <c r="I99" s="26" t="s">
        <v>46</v>
      </c>
    </row>
    <row r="100" spans="1:9" ht="20.100000000000001" customHeight="1">
      <c r="A100" s="25" t="s">
        <v>314</v>
      </c>
      <c r="B100" s="8" t="s">
        <v>315</v>
      </c>
      <c r="C100" s="8">
        <v>2</v>
      </c>
      <c r="D100" s="8">
        <v>0</v>
      </c>
      <c r="E100" s="8">
        <v>0</v>
      </c>
      <c r="F100" s="8">
        <v>2</v>
      </c>
      <c r="G100" s="8">
        <v>2</v>
      </c>
      <c r="H100" s="8">
        <v>3</v>
      </c>
      <c r="I100" s="26" t="s">
        <v>46</v>
      </c>
    </row>
    <row r="101" spans="1:9" ht="20.100000000000001" customHeight="1">
      <c r="A101" s="25" t="s">
        <v>316</v>
      </c>
      <c r="B101" s="8" t="s">
        <v>307</v>
      </c>
      <c r="C101" s="8">
        <v>2</v>
      </c>
      <c r="D101" s="8">
        <v>0</v>
      </c>
      <c r="E101" s="8">
        <v>0</v>
      </c>
      <c r="F101" s="8">
        <v>2</v>
      </c>
      <c r="G101" s="8">
        <v>2</v>
      </c>
      <c r="H101" s="8">
        <v>3</v>
      </c>
      <c r="I101" s="26" t="s">
        <v>46</v>
      </c>
    </row>
    <row r="102" spans="1:9" ht="35.25" customHeight="1">
      <c r="A102" s="25" t="s">
        <v>317</v>
      </c>
      <c r="B102" s="8" t="s">
        <v>318</v>
      </c>
      <c r="C102" s="8">
        <v>2</v>
      </c>
      <c r="D102" s="8">
        <v>0</v>
      </c>
      <c r="E102" s="8">
        <v>0</v>
      </c>
      <c r="F102" s="8">
        <v>2</v>
      </c>
      <c r="G102" s="8">
        <v>2</v>
      </c>
      <c r="H102" s="8">
        <v>3</v>
      </c>
      <c r="I102" s="26" t="s">
        <v>46</v>
      </c>
    </row>
    <row r="103" spans="1:9" ht="31.5" customHeight="1">
      <c r="A103" s="25" t="s">
        <v>319</v>
      </c>
      <c r="B103" s="8" t="s">
        <v>320</v>
      </c>
      <c r="C103" s="8">
        <v>2</v>
      </c>
      <c r="D103" s="8">
        <v>0</v>
      </c>
      <c r="E103" s="8">
        <v>0</v>
      </c>
      <c r="F103" s="8">
        <v>2</v>
      </c>
      <c r="G103" s="8">
        <v>2</v>
      </c>
      <c r="H103" s="8">
        <v>3</v>
      </c>
      <c r="I103" s="26" t="s">
        <v>46</v>
      </c>
    </row>
    <row r="104" spans="1:9" ht="20.100000000000001" customHeight="1">
      <c r="A104" s="25" t="s">
        <v>321</v>
      </c>
      <c r="B104" s="8" t="s">
        <v>292</v>
      </c>
      <c r="C104" s="8">
        <v>2</v>
      </c>
      <c r="D104" s="8">
        <v>0</v>
      </c>
      <c r="E104" s="8">
        <v>0</v>
      </c>
      <c r="F104" s="8">
        <v>2</v>
      </c>
      <c r="G104" s="8">
        <v>2</v>
      </c>
      <c r="H104" s="8">
        <v>3</v>
      </c>
      <c r="I104" s="26" t="s">
        <v>46</v>
      </c>
    </row>
    <row r="105" spans="1:9" ht="20.100000000000001" customHeight="1">
      <c r="A105" s="25" t="s">
        <v>322</v>
      </c>
      <c r="B105" s="8" t="s">
        <v>323</v>
      </c>
      <c r="C105" s="8">
        <v>2</v>
      </c>
      <c r="D105" s="8">
        <v>0</v>
      </c>
      <c r="E105" s="8">
        <v>0</v>
      </c>
      <c r="F105" s="8">
        <v>2</v>
      </c>
      <c r="G105" s="8">
        <v>2</v>
      </c>
      <c r="H105" s="8">
        <v>3</v>
      </c>
      <c r="I105" s="26" t="s">
        <v>46</v>
      </c>
    </row>
    <row r="106" spans="1:9" ht="20.100000000000001" customHeight="1">
      <c r="A106" s="25" t="s">
        <v>324</v>
      </c>
      <c r="B106" s="8" t="s">
        <v>325</v>
      </c>
      <c r="C106" s="8">
        <v>2</v>
      </c>
      <c r="D106" s="8">
        <v>0</v>
      </c>
      <c r="E106" s="8">
        <v>0</v>
      </c>
      <c r="F106" s="8">
        <v>2</v>
      </c>
      <c r="G106" s="8">
        <v>2</v>
      </c>
      <c r="H106" s="8">
        <v>3</v>
      </c>
      <c r="I106" s="26" t="s">
        <v>46</v>
      </c>
    </row>
    <row r="107" spans="1:9" ht="20.100000000000001" customHeight="1">
      <c r="A107" s="25" t="s">
        <v>326</v>
      </c>
      <c r="B107" s="8" t="s">
        <v>327</v>
      </c>
      <c r="C107" s="8">
        <v>2</v>
      </c>
      <c r="D107" s="8">
        <v>0</v>
      </c>
      <c r="E107" s="8">
        <v>0</v>
      </c>
      <c r="F107" s="8">
        <v>2</v>
      </c>
      <c r="G107" s="8">
        <v>2</v>
      </c>
      <c r="H107" s="8">
        <v>3</v>
      </c>
      <c r="I107" s="26" t="s">
        <v>46</v>
      </c>
    </row>
    <row r="108" spans="1:9" ht="20.100000000000001" customHeight="1">
      <c r="A108" s="25" t="s">
        <v>328</v>
      </c>
      <c r="B108" s="8" t="s">
        <v>282</v>
      </c>
      <c r="C108" s="8">
        <v>2</v>
      </c>
      <c r="D108" s="8">
        <v>0</v>
      </c>
      <c r="E108" s="8">
        <v>0</v>
      </c>
      <c r="F108" s="8">
        <v>2</v>
      </c>
      <c r="G108" s="8">
        <v>2</v>
      </c>
      <c r="H108" s="8">
        <v>3</v>
      </c>
      <c r="I108" s="26" t="s">
        <v>46</v>
      </c>
    </row>
    <row r="109" spans="1:9" ht="20.100000000000001" customHeight="1">
      <c r="A109" s="25" t="s">
        <v>329</v>
      </c>
      <c r="B109" s="8" t="s">
        <v>330</v>
      </c>
      <c r="C109" s="8">
        <v>2</v>
      </c>
      <c r="D109" s="8">
        <v>0</v>
      </c>
      <c r="E109" s="8">
        <v>0</v>
      </c>
      <c r="F109" s="8">
        <v>2</v>
      </c>
      <c r="G109" s="8">
        <v>2</v>
      </c>
      <c r="H109" s="8">
        <v>3</v>
      </c>
      <c r="I109" s="26" t="s">
        <v>46</v>
      </c>
    </row>
    <row r="110" spans="1:9" ht="20.100000000000001" customHeight="1">
      <c r="A110" s="25" t="s">
        <v>331</v>
      </c>
      <c r="B110" s="8" t="s">
        <v>332</v>
      </c>
      <c r="C110" s="8">
        <v>2</v>
      </c>
      <c r="D110" s="8">
        <v>0</v>
      </c>
      <c r="E110" s="8">
        <v>0</v>
      </c>
      <c r="F110" s="8">
        <v>2</v>
      </c>
      <c r="G110" s="8">
        <v>2</v>
      </c>
      <c r="H110" s="8">
        <v>3</v>
      </c>
      <c r="I110" s="26" t="s">
        <v>46</v>
      </c>
    </row>
    <row r="111" spans="1:9" ht="20.100000000000001" customHeight="1">
      <c r="A111" s="25" t="s">
        <v>333</v>
      </c>
      <c r="B111" s="8" t="s">
        <v>305</v>
      </c>
      <c r="C111" s="8">
        <v>2</v>
      </c>
      <c r="D111" s="8">
        <v>0</v>
      </c>
      <c r="E111" s="8">
        <v>0</v>
      </c>
      <c r="F111" s="8">
        <v>2</v>
      </c>
      <c r="G111" s="8">
        <v>2</v>
      </c>
      <c r="H111" s="8">
        <v>3</v>
      </c>
      <c r="I111" s="26" t="s">
        <v>46</v>
      </c>
    </row>
    <row r="112" spans="1:9" ht="20.100000000000001" customHeight="1">
      <c r="A112" s="25" t="s">
        <v>334</v>
      </c>
      <c r="B112" s="8" t="s">
        <v>335</v>
      </c>
      <c r="C112" s="8">
        <v>2</v>
      </c>
      <c r="D112" s="8">
        <v>0</v>
      </c>
      <c r="E112" s="8">
        <v>0</v>
      </c>
      <c r="F112" s="8">
        <v>2</v>
      </c>
      <c r="G112" s="8">
        <v>2</v>
      </c>
      <c r="H112" s="8">
        <v>3</v>
      </c>
      <c r="I112" s="26" t="s">
        <v>46</v>
      </c>
    </row>
    <row r="113" spans="1:9" ht="20.100000000000001" customHeight="1">
      <c r="A113" s="25" t="s">
        <v>336</v>
      </c>
      <c r="B113" s="8" t="s">
        <v>290</v>
      </c>
      <c r="C113" s="8">
        <v>2</v>
      </c>
      <c r="D113" s="8">
        <v>0</v>
      </c>
      <c r="E113" s="8">
        <v>0</v>
      </c>
      <c r="F113" s="8">
        <v>2</v>
      </c>
      <c r="G113" s="8">
        <v>2</v>
      </c>
      <c r="H113" s="8">
        <v>3</v>
      </c>
      <c r="I113" s="26" t="s">
        <v>46</v>
      </c>
    </row>
    <row r="114" spans="1:9" ht="20.100000000000001" customHeight="1">
      <c r="A114" s="112" t="s">
        <v>96</v>
      </c>
      <c r="B114" s="113"/>
      <c r="C114" s="113"/>
      <c r="D114" s="113"/>
      <c r="E114" s="113"/>
      <c r="F114" s="113"/>
      <c r="G114" s="113"/>
      <c r="H114" s="113"/>
      <c r="I114" s="114"/>
    </row>
    <row r="115" spans="1:9" ht="35.25" customHeight="1">
      <c r="A115" s="127" t="s">
        <v>198</v>
      </c>
      <c r="B115" s="128"/>
      <c r="C115" s="128"/>
      <c r="D115" s="128"/>
      <c r="E115" s="128"/>
      <c r="F115" s="128"/>
      <c r="G115" s="128"/>
      <c r="H115" s="128"/>
      <c r="I115" s="129"/>
    </row>
    <row r="116" spans="1:9" ht="20.100000000000001" customHeight="1">
      <c r="A116" s="56" t="s">
        <v>226</v>
      </c>
      <c r="B116" s="13" t="s">
        <v>197</v>
      </c>
      <c r="C116" s="74">
        <v>2</v>
      </c>
      <c r="D116" s="74">
        <v>0</v>
      </c>
      <c r="E116" s="74">
        <v>0</v>
      </c>
      <c r="F116" s="9">
        <f t="shared" ref="F116:F122" si="3">SUM(C116:E116)</f>
        <v>2</v>
      </c>
      <c r="G116" s="74">
        <v>2</v>
      </c>
      <c r="H116" s="74">
        <v>3</v>
      </c>
      <c r="I116" s="6" t="s">
        <v>46</v>
      </c>
    </row>
    <row r="117" spans="1:9" ht="20.100000000000001" customHeight="1">
      <c r="A117" s="56" t="s">
        <v>213</v>
      </c>
      <c r="B117" s="7" t="s">
        <v>102</v>
      </c>
      <c r="C117" s="74">
        <v>2</v>
      </c>
      <c r="D117" s="74">
        <v>0</v>
      </c>
      <c r="E117" s="74">
        <v>0</v>
      </c>
      <c r="F117" s="9">
        <f t="shared" si="3"/>
        <v>2</v>
      </c>
      <c r="G117" s="74">
        <v>2</v>
      </c>
      <c r="H117" s="74">
        <v>3</v>
      </c>
      <c r="I117" s="6" t="s">
        <v>46</v>
      </c>
    </row>
    <row r="118" spans="1:9" ht="20.100000000000001" customHeight="1">
      <c r="A118" s="56" t="s">
        <v>214</v>
      </c>
      <c r="B118" s="7" t="s">
        <v>112</v>
      </c>
      <c r="C118" s="74">
        <v>2</v>
      </c>
      <c r="D118" s="74">
        <v>0</v>
      </c>
      <c r="E118" s="74">
        <v>0</v>
      </c>
      <c r="F118" s="9">
        <f t="shared" si="3"/>
        <v>2</v>
      </c>
      <c r="G118" s="74">
        <v>2</v>
      </c>
      <c r="H118" s="74">
        <v>3</v>
      </c>
      <c r="I118" s="6" t="s">
        <v>46</v>
      </c>
    </row>
    <row r="119" spans="1:9" ht="20.100000000000001" customHeight="1">
      <c r="A119" s="56" t="s">
        <v>215</v>
      </c>
      <c r="B119" s="7" t="s">
        <v>100</v>
      </c>
      <c r="C119" s="74">
        <v>2</v>
      </c>
      <c r="D119" s="74">
        <v>0</v>
      </c>
      <c r="E119" s="74">
        <v>0</v>
      </c>
      <c r="F119" s="9">
        <f t="shared" si="3"/>
        <v>2</v>
      </c>
      <c r="G119" s="74">
        <v>2</v>
      </c>
      <c r="H119" s="74">
        <v>3</v>
      </c>
      <c r="I119" s="6" t="s">
        <v>46</v>
      </c>
    </row>
    <row r="120" spans="1:9" ht="30.75" customHeight="1">
      <c r="A120" s="56" t="s">
        <v>216</v>
      </c>
      <c r="B120" s="7" t="s">
        <v>269</v>
      </c>
      <c r="C120" s="74">
        <v>2</v>
      </c>
      <c r="D120" s="74">
        <v>0</v>
      </c>
      <c r="E120" s="74">
        <v>0</v>
      </c>
      <c r="F120" s="9">
        <f t="shared" si="3"/>
        <v>2</v>
      </c>
      <c r="G120" s="74">
        <v>2</v>
      </c>
      <c r="H120" s="74">
        <v>3</v>
      </c>
      <c r="I120" s="6" t="s">
        <v>46</v>
      </c>
    </row>
    <row r="121" spans="1:9" ht="20.100000000000001" customHeight="1">
      <c r="A121" s="56" t="s">
        <v>217</v>
      </c>
      <c r="B121" s="7" t="s">
        <v>103</v>
      </c>
      <c r="C121" s="74">
        <v>2</v>
      </c>
      <c r="D121" s="74">
        <v>0</v>
      </c>
      <c r="E121" s="74">
        <v>0</v>
      </c>
      <c r="F121" s="9">
        <f t="shared" si="3"/>
        <v>2</v>
      </c>
      <c r="G121" s="74">
        <v>2</v>
      </c>
      <c r="H121" s="74">
        <v>3</v>
      </c>
      <c r="I121" s="6" t="s">
        <v>46</v>
      </c>
    </row>
    <row r="122" spans="1:9" ht="20.100000000000001" customHeight="1">
      <c r="A122" s="56" t="s">
        <v>218</v>
      </c>
      <c r="B122" s="7" t="s">
        <v>104</v>
      </c>
      <c r="C122" s="74">
        <v>2</v>
      </c>
      <c r="D122" s="74">
        <v>0</v>
      </c>
      <c r="E122" s="74">
        <v>0</v>
      </c>
      <c r="F122" s="9">
        <f t="shared" si="3"/>
        <v>2</v>
      </c>
      <c r="G122" s="74">
        <v>2</v>
      </c>
      <c r="H122" s="74">
        <v>3</v>
      </c>
      <c r="I122" s="6" t="s">
        <v>46</v>
      </c>
    </row>
    <row r="123" spans="1:9" ht="20.100000000000001" customHeight="1">
      <c r="A123" s="56" t="s">
        <v>265</v>
      </c>
      <c r="B123" s="7" t="s">
        <v>99</v>
      </c>
      <c r="C123" s="74">
        <v>2</v>
      </c>
      <c r="D123" s="74">
        <v>0</v>
      </c>
      <c r="E123" s="74">
        <v>0</v>
      </c>
      <c r="F123" s="9">
        <f t="shared" ref="F123:F128" si="4">SUM(C123:E123)</f>
        <v>2</v>
      </c>
      <c r="G123" s="74">
        <v>2</v>
      </c>
      <c r="H123" s="74">
        <v>3</v>
      </c>
      <c r="I123" s="6" t="s">
        <v>46</v>
      </c>
    </row>
    <row r="124" spans="1:9" ht="20.100000000000001" customHeight="1">
      <c r="A124" s="56" t="s">
        <v>224</v>
      </c>
      <c r="B124" s="7" t="s">
        <v>155</v>
      </c>
      <c r="C124" s="74">
        <v>2</v>
      </c>
      <c r="D124" s="74">
        <v>0</v>
      </c>
      <c r="E124" s="74">
        <v>0</v>
      </c>
      <c r="F124" s="9">
        <f t="shared" si="4"/>
        <v>2</v>
      </c>
      <c r="G124" s="74">
        <v>2</v>
      </c>
      <c r="H124" s="74">
        <v>3</v>
      </c>
      <c r="I124" s="6" t="s">
        <v>46</v>
      </c>
    </row>
    <row r="125" spans="1:9" ht="20.100000000000001" customHeight="1">
      <c r="A125" s="76" t="s">
        <v>274</v>
      </c>
      <c r="B125" s="7" t="s">
        <v>160</v>
      </c>
      <c r="C125" s="74">
        <v>2</v>
      </c>
      <c r="D125" s="74">
        <v>0</v>
      </c>
      <c r="E125" s="74">
        <v>0</v>
      </c>
      <c r="F125" s="9">
        <f t="shared" si="4"/>
        <v>2</v>
      </c>
      <c r="G125" s="74">
        <v>2</v>
      </c>
      <c r="H125" s="74">
        <v>3</v>
      </c>
      <c r="I125" s="6" t="s">
        <v>46</v>
      </c>
    </row>
    <row r="126" spans="1:9" ht="20.100000000000001" customHeight="1">
      <c r="A126" s="58" t="s">
        <v>341</v>
      </c>
      <c r="B126" s="7" t="s">
        <v>196</v>
      </c>
      <c r="C126" s="74">
        <v>2</v>
      </c>
      <c r="D126" s="74">
        <v>0</v>
      </c>
      <c r="E126" s="74">
        <v>0</v>
      </c>
      <c r="F126" s="9">
        <f t="shared" si="4"/>
        <v>2</v>
      </c>
      <c r="G126" s="74">
        <v>2</v>
      </c>
      <c r="H126" s="74">
        <v>3</v>
      </c>
      <c r="I126" s="6" t="s">
        <v>46</v>
      </c>
    </row>
    <row r="127" spans="1:9" ht="20.100000000000001" customHeight="1">
      <c r="A127" s="58" t="s">
        <v>365</v>
      </c>
      <c r="B127" s="58" t="s">
        <v>366</v>
      </c>
      <c r="C127" s="74">
        <v>2</v>
      </c>
      <c r="D127" s="74">
        <v>0</v>
      </c>
      <c r="E127" s="74">
        <v>0</v>
      </c>
      <c r="F127" s="9">
        <f t="shared" si="4"/>
        <v>2</v>
      </c>
      <c r="G127" s="74">
        <v>2</v>
      </c>
      <c r="H127" s="74">
        <v>3</v>
      </c>
      <c r="I127" s="6" t="s">
        <v>46</v>
      </c>
    </row>
    <row r="128" spans="1:9" ht="20.100000000000001" customHeight="1">
      <c r="A128" s="58" t="s">
        <v>344</v>
      </c>
      <c r="B128" s="7" t="s">
        <v>340</v>
      </c>
      <c r="C128" s="74">
        <v>2</v>
      </c>
      <c r="D128" s="74">
        <v>0</v>
      </c>
      <c r="E128" s="74">
        <v>0</v>
      </c>
      <c r="F128" s="9">
        <f t="shared" si="4"/>
        <v>2</v>
      </c>
      <c r="G128" s="74">
        <v>2</v>
      </c>
      <c r="H128" s="74">
        <v>3</v>
      </c>
      <c r="I128" s="6" t="s">
        <v>46</v>
      </c>
    </row>
    <row r="129" spans="1:9" ht="20.100000000000001" customHeight="1">
      <c r="A129" s="58" t="s">
        <v>350</v>
      </c>
      <c r="B129" s="7" t="s">
        <v>374</v>
      </c>
      <c r="C129" s="74">
        <v>2</v>
      </c>
      <c r="D129" s="74">
        <v>0</v>
      </c>
      <c r="E129" s="74">
        <v>0</v>
      </c>
      <c r="F129" s="9">
        <f t="shared" ref="F129" si="5">SUM(C129:E129)</f>
        <v>2</v>
      </c>
      <c r="G129" s="74">
        <v>2</v>
      </c>
      <c r="H129" s="74">
        <v>3</v>
      </c>
      <c r="I129" s="6" t="s">
        <v>46</v>
      </c>
    </row>
    <row r="130" spans="1:9" ht="20.100000000000001" customHeight="1">
      <c r="A130" s="46" t="s">
        <v>375</v>
      </c>
      <c r="B130" s="46" t="s">
        <v>376</v>
      </c>
      <c r="C130" s="48">
        <v>2</v>
      </c>
      <c r="D130" s="48">
        <v>0</v>
      </c>
      <c r="E130" s="48">
        <v>0</v>
      </c>
      <c r="F130" s="47">
        <f t="shared" ref="F130" si="6">SUM(C130:E130)</f>
        <v>2</v>
      </c>
      <c r="G130" s="48">
        <v>2</v>
      </c>
      <c r="H130" s="48">
        <v>3</v>
      </c>
      <c r="I130" s="49" t="s">
        <v>46</v>
      </c>
    </row>
    <row r="131" spans="1:9" ht="20.100000000000001" customHeight="1">
      <c r="A131" s="112" t="s">
        <v>19</v>
      </c>
      <c r="B131" s="113"/>
      <c r="C131" s="113"/>
      <c r="D131" s="113"/>
      <c r="E131" s="113"/>
      <c r="F131" s="113"/>
      <c r="G131" s="113"/>
      <c r="H131" s="113"/>
      <c r="I131" s="114"/>
    </row>
    <row r="132" spans="1:9" ht="38.25" customHeight="1">
      <c r="A132" s="127" t="s">
        <v>198</v>
      </c>
      <c r="B132" s="128"/>
      <c r="C132" s="128"/>
      <c r="D132" s="128"/>
      <c r="E132" s="128"/>
      <c r="F132" s="128"/>
      <c r="G132" s="128"/>
      <c r="H132" s="128"/>
      <c r="I132" s="129"/>
    </row>
    <row r="133" spans="1:9" ht="20.100000000000001" customHeight="1">
      <c r="A133" s="56" t="s">
        <v>250</v>
      </c>
      <c r="B133" s="13" t="s">
        <v>197</v>
      </c>
      <c r="C133" s="74">
        <v>2</v>
      </c>
      <c r="D133" s="74">
        <v>0</v>
      </c>
      <c r="E133" s="74">
        <v>0</v>
      </c>
      <c r="F133" s="9">
        <f t="shared" ref="F133:F139" si="7">SUM(C133:E133)</f>
        <v>2</v>
      </c>
      <c r="G133" s="74">
        <v>2</v>
      </c>
      <c r="H133" s="74">
        <v>3</v>
      </c>
      <c r="I133" s="6" t="s">
        <v>46</v>
      </c>
    </row>
    <row r="134" spans="1:9" ht="20.100000000000001" customHeight="1">
      <c r="A134" s="56" t="s">
        <v>237</v>
      </c>
      <c r="B134" s="7" t="s">
        <v>102</v>
      </c>
      <c r="C134" s="74">
        <v>2</v>
      </c>
      <c r="D134" s="74">
        <v>0</v>
      </c>
      <c r="E134" s="74">
        <v>0</v>
      </c>
      <c r="F134" s="9">
        <f t="shared" si="7"/>
        <v>2</v>
      </c>
      <c r="G134" s="74">
        <v>2</v>
      </c>
      <c r="H134" s="74">
        <v>3</v>
      </c>
      <c r="I134" s="6" t="s">
        <v>46</v>
      </c>
    </row>
    <row r="135" spans="1:9" ht="20.100000000000001" customHeight="1">
      <c r="A135" s="56" t="s">
        <v>238</v>
      </c>
      <c r="B135" s="7" t="s">
        <v>112</v>
      </c>
      <c r="C135" s="74">
        <v>2</v>
      </c>
      <c r="D135" s="74">
        <v>0</v>
      </c>
      <c r="E135" s="74">
        <v>0</v>
      </c>
      <c r="F135" s="9">
        <f t="shared" si="7"/>
        <v>2</v>
      </c>
      <c r="G135" s="74">
        <v>2</v>
      </c>
      <c r="H135" s="74">
        <v>3</v>
      </c>
      <c r="I135" s="6" t="s">
        <v>46</v>
      </c>
    </row>
    <row r="136" spans="1:9" ht="20.100000000000001" customHeight="1">
      <c r="A136" s="56" t="s">
        <v>239</v>
      </c>
      <c r="B136" s="7" t="s">
        <v>100</v>
      </c>
      <c r="C136" s="74">
        <v>2</v>
      </c>
      <c r="D136" s="74">
        <v>0</v>
      </c>
      <c r="E136" s="74">
        <v>0</v>
      </c>
      <c r="F136" s="9">
        <f t="shared" si="7"/>
        <v>2</v>
      </c>
      <c r="G136" s="74">
        <v>2</v>
      </c>
      <c r="H136" s="74">
        <v>3</v>
      </c>
      <c r="I136" s="6" t="s">
        <v>46</v>
      </c>
    </row>
    <row r="137" spans="1:9" ht="20.100000000000001" customHeight="1">
      <c r="A137" s="56" t="s">
        <v>240</v>
      </c>
      <c r="B137" s="7" t="s">
        <v>269</v>
      </c>
      <c r="C137" s="74">
        <v>2</v>
      </c>
      <c r="D137" s="74">
        <v>0</v>
      </c>
      <c r="E137" s="74">
        <v>0</v>
      </c>
      <c r="F137" s="9">
        <f t="shared" si="7"/>
        <v>2</v>
      </c>
      <c r="G137" s="74">
        <v>2</v>
      </c>
      <c r="H137" s="74">
        <v>3</v>
      </c>
      <c r="I137" s="6" t="s">
        <v>46</v>
      </c>
    </row>
    <row r="138" spans="1:9" ht="20.100000000000001" customHeight="1">
      <c r="A138" s="56" t="s">
        <v>241</v>
      </c>
      <c r="B138" s="7" t="s">
        <v>103</v>
      </c>
      <c r="C138" s="74">
        <v>2</v>
      </c>
      <c r="D138" s="74">
        <v>0</v>
      </c>
      <c r="E138" s="74">
        <v>0</v>
      </c>
      <c r="F138" s="9">
        <f t="shared" si="7"/>
        <v>2</v>
      </c>
      <c r="G138" s="74">
        <v>2</v>
      </c>
      <c r="H138" s="74">
        <v>3</v>
      </c>
      <c r="I138" s="6" t="s">
        <v>46</v>
      </c>
    </row>
    <row r="139" spans="1:9" ht="20.100000000000001" customHeight="1">
      <c r="A139" s="56" t="s">
        <v>242</v>
      </c>
      <c r="B139" s="7" t="s">
        <v>104</v>
      </c>
      <c r="C139" s="74">
        <v>2</v>
      </c>
      <c r="D139" s="74">
        <v>0</v>
      </c>
      <c r="E139" s="74">
        <v>0</v>
      </c>
      <c r="F139" s="9">
        <f t="shared" si="7"/>
        <v>2</v>
      </c>
      <c r="G139" s="74">
        <v>2</v>
      </c>
      <c r="H139" s="74">
        <v>3</v>
      </c>
      <c r="I139" s="6" t="s">
        <v>46</v>
      </c>
    </row>
    <row r="140" spans="1:9" ht="20.100000000000001" customHeight="1">
      <c r="A140" s="56" t="s">
        <v>266</v>
      </c>
      <c r="B140" s="7" t="s">
        <v>99</v>
      </c>
      <c r="C140" s="74">
        <v>2</v>
      </c>
      <c r="D140" s="74">
        <v>0</v>
      </c>
      <c r="E140" s="74">
        <v>0</v>
      </c>
      <c r="F140" s="9">
        <f t="shared" ref="F140:F145" si="8">SUM(C140:E140)</f>
        <v>2</v>
      </c>
      <c r="G140" s="74">
        <v>2</v>
      </c>
      <c r="H140" s="74">
        <v>3</v>
      </c>
      <c r="I140" s="6" t="s">
        <v>46</v>
      </c>
    </row>
    <row r="141" spans="1:9" ht="20.100000000000001" customHeight="1">
      <c r="A141" s="56" t="s">
        <v>248</v>
      </c>
      <c r="B141" s="7" t="s">
        <v>155</v>
      </c>
      <c r="C141" s="74">
        <v>2</v>
      </c>
      <c r="D141" s="74">
        <v>0</v>
      </c>
      <c r="E141" s="74">
        <v>0</v>
      </c>
      <c r="F141" s="9">
        <f t="shared" si="8"/>
        <v>2</v>
      </c>
      <c r="G141" s="74">
        <v>2</v>
      </c>
      <c r="H141" s="74">
        <v>3</v>
      </c>
      <c r="I141" s="6" t="s">
        <v>46</v>
      </c>
    </row>
    <row r="142" spans="1:9" ht="20.100000000000001" customHeight="1">
      <c r="A142" s="56" t="s">
        <v>275</v>
      </c>
      <c r="B142" s="7" t="s">
        <v>160</v>
      </c>
      <c r="C142" s="74">
        <v>2</v>
      </c>
      <c r="D142" s="74">
        <v>0</v>
      </c>
      <c r="E142" s="74">
        <v>0</v>
      </c>
      <c r="F142" s="9">
        <f t="shared" si="8"/>
        <v>2</v>
      </c>
      <c r="G142" s="74">
        <v>2</v>
      </c>
      <c r="H142" s="74">
        <v>3</v>
      </c>
      <c r="I142" s="6" t="s">
        <v>46</v>
      </c>
    </row>
    <row r="143" spans="1:9" ht="20.100000000000001" customHeight="1">
      <c r="A143" s="58" t="s">
        <v>342</v>
      </c>
      <c r="B143" s="7" t="s">
        <v>196</v>
      </c>
      <c r="C143" s="74">
        <v>2</v>
      </c>
      <c r="D143" s="74">
        <v>0</v>
      </c>
      <c r="E143" s="74">
        <v>0</v>
      </c>
      <c r="F143" s="9">
        <f t="shared" si="8"/>
        <v>2</v>
      </c>
      <c r="G143" s="74">
        <v>2</v>
      </c>
      <c r="H143" s="74">
        <v>3</v>
      </c>
      <c r="I143" s="6" t="s">
        <v>46</v>
      </c>
    </row>
    <row r="144" spans="1:9" ht="20.100000000000001" customHeight="1">
      <c r="A144" s="58" t="s">
        <v>367</v>
      </c>
      <c r="B144" s="58" t="s">
        <v>366</v>
      </c>
      <c r="C144" s="74">
        <v>2</v>
      </c>
      <c r="D144" s="74">
        <v>0</v>
      </c>
      <c r="E144" s="74">
        <v>0</v>
      </c>
      <c r="F144" s="9">
        <f t="shared" si="8"/>
        <v>2</v>
      </c>
      <c r="G144" s="74">
        <v>2</v>
      </c>
      <c r="H144" s="74">
        <v>3</v>
      </c>
      <c r="I144" s="6" t="s">
        <v>46</v>
      </c>
    </row>
    <row r="145" spans="1:9" ht="20.100000000000001" customHeight="1">
      <c r="A145" s="58" t="s">
        <v>345</v>
      </c>
      <c r="B145" s="7" t="s">
        <v>340</v>
      </c>
      <c r="C145" s="74">
        <v>2</v>
      </c>
      <c r="D145" s="74">
        <v>0</v>
      </c>
      <c r="E145" s="74">
        <v>0</v>
      </c>
      <c r="F145" s="9">
        <f t="shared" si="8"/>
        <v>2</v>
      </c>
      <c r="G145" s="74">
        <v>2</v>
      </c>
      <c r="H145" s="74">
        <v>3</v>
      </c>
      <c r="I145" s="6" t="s">
        <v>46</v>
      </c>
    </row>
    <row r="146" spans="1:9" ht="20.100000000000001" customHeight="1">
      <c r="A146" s="58" t="s">
        <v>352</v>
      </c>
      <c r="B146" s="7" t="s">
        <v>374</v>
      </c>
      <c r="C146" s="74">
        <v>2</v>
      </c>
      <c r="D146" s="74">
        <v>0</v>
      </c>
      <c r="E146" s="74">
        <v>0</v>
      </c>
      <c r="F146" s="9">
        <f t="shared" ref="F146:F147" si="9">SUM(C146:E146)</f>
        <v>2</v>
      </c>
      <c r="G146" s="74">
        <v>2</v>
      </c>
      <c r="H146" s="74">
        <v>3</v>
      </c>
      <c r="I146" s="6" t="s">
        <v>46</v>
      </c>
    </row>
    <row r="147" spans="1:9" ht="20.100000000000001" customHeight="1">
      <c r="A147" s="46" t="s">
        <v>377</v>
      </c>
      <c r="B147" s="46" t="s">
        <v>376</v>
      </c>
      <c r="C147" s="48">
        <v>2</v>
      </c>
      <c r="D147" s="48">
        <v>0</v>
      </c>
      <c r="E147" s="48">
        <v>0</v>
      </c>
      <c r="F147" s="47">
        <f t="shared" si="9"/>
        <v>2</v>
      </c>
      <c r="G147" s="48">
        <v>2</v>
      </c>
      <c r="H147" s="48">
        <v>3</v>
      </c>
      <c r="I147" s="49" t="s">
        <v>46</v>
      </c>
    </row>
    <row r="148" spans="1:9" ht="20.100000000000001" customHeight="1">
      <c r="A148" s="97" t="s">
        <v>107</v>
      </c>
      <c r="B148" s="97"/>
      <c r="C148" s="97"/>
      <c r="D148" s="97"/>
      <c r="E148" s="97"/>
      <c r="F148" s="97"/>
      <c r="G148" s="97"/>
      <c r="H148" s="97"/>
      <c r="I148" s="97"/>
    </row>
    <row r="149" spans="1:9" ht="39.75" customHeight="1">
      <c r="A149" s="91" t="s">
        <v>199</v>
      </c>
      <c r="B149" s="91"/>
      <c r="C149" s="91"/>
      <c r="D149" s="91"/>
      <c r="E149" s="91"/>
      <c r="F149" s="91"/>
      <c r="G149" s="91"/>
      <c r="H149" s="91"/>
      <c r="I149" s="91"/>
    </row>
    <row r="150" spans="1:9" ht="20.100000000000001" customHeight="1">
      <c r="A150" s="37" t="s">
        <v>120</v>
      </c>
      <c r="B150" s="57" t="s">
        <v>121</v>
      </c>
      <c r="C150" s="74">
        <v>2</v>
      </c>
      <c r="D150" s="74">
        <v>0</v>
      </c>
      <c r="E150" s="74">
        <v>0</v>
      </c>
      <c r="F150" s="74">
        <f>C150+D150+E150</f>
        <v>2</v>
      </c>
      <c r="G150" s="37" t="s">
        <v>114</v>
      </c>
      <c r="H150" s="37" t="s">
        <v>122</v>
      </c>
      <c r="I150" s="6" t="s">
        <v>46</v>
      </c>
    </row>
    <row r="151" spans="1:9" ht="20.100000000000001" customHeight="1">
      <c r="A151" s="37" t="s">
        <v>123</v>
      </c>
      <c r="B151" s="57" t="s">
        <v>108</v>
      </c>
      <c r="C151" s="74">
        <v>2</v>
      </c>
      <c r="D151" s="74">
        <v>0</v>
      </c>
      <c r="E151" s="74">
        <v>0</v>
      </c>
      <c r="F151" s="74">
        <f>C151+D151+E151</f>
        <v>2</v>
      </c>
      <c r="G151" s="37" t="s">
        <v>114</v>
      </c>
      <c r="H151" s="37" t="s">
        <v>122</v>
      </c>
      <c r="I151" s="6" t="s">
        <v>46</v>
      </c>
    </row>
    <row r="152" spans="1:9" ht="20.100000000000001" customHeight="1">
      <c r="A152" s="37" t="s">
        <v>124</v>
      </c>
      <c r="B152" s="13" t="s">
        <v>125</v>
      </c>
      <c r="C152" s="74">
        <v>2</v>
      </c>
      <c r="D152" s="74">
        <v>0</v>
      </c>
      <c r="E152" s="74">
        <v>0</v>
      </c>
      <c r="F152" s="74">
        <f>C152+D152+E152</f>
        <v>2</v>
      </c>
      <c r="G152" s="37" t="s">
        <v>114</v>
      </c>
      <c r="H152" s="37" t="s">
        <v>122</v>
      </c>
      <c r="I152" s="6" t="s">
        <v>46</v>
      </c>
    </row>
    <row r="153" spans="1:9" ht="20.100000000000001" customHeight="1">
      <c r="A153" s="37" t="s">
        <v>126</v>
      </c>
      <c r="B153" s="13" t="s">
        <v>127</v>
      </c>
      <c r="C153" s="74">
        <v>2</v>
      </c>
      <c r="D153" s="74">
        <v>0</v>
      </c>
      <c r="E153" s="74">
        <v>0</v>
      </c>
      <c r="F153" s="74">
        <v>2</v>
      </c>
      <c r="G153" s="37" t="s">
        <v>114</v>
      </c>
      <c r="H153" s="37" t="s">
        <v>122</v>
      </c>
      <c r="I153" s="6" t="s">
        <v>46</v>
      </c>
    </row>
    <row r="154" spans="1:9" ht="20.100000000000001" customHeight="1">
      <c r="A154" s="37" t="s">
        <v>128</v>
      </c>
      <c r="B154" s="62" t="s">
        <v>129</v>
      </c>
      <c r="C154" s="63">
        <v>2</v>
      </c>
      <c r="D154" s="63">
        <v>0</v>
      </c>
      <c r="E154" s="63">
        <v>0</v>
      </c>
      <c r="F154" s="63">
        <v>2</v>
      </c>
      <c r="G154" s="64" t="s">
        <v>114</v>
      </c>
      <c r="H154" s="64" t="s">
        <v>122</v>
      </c>
      <c r="I154" s="36" t="s">
        <v>46</v>
      </c>
    </row>
    <row r="155" spans="1:9" ht="20.100000000000001" customHeight="1">
      <c r="A155" s="37" t="s">
        <v>130</v>
      </c>
      <c r="B155" s="62" t="s">
        <v>131</v>
      </c>
      <c r="C155" s="63">
        <v>2</v>
      </c>
      <c r="D155" s="63">
        <v>0</v>
      </c>
      <c r="E155" s="63">
        <v>0</v>
      </c>
      <c r="F155" s="63">
        <v>2</v>
      </c>
      <c r="G155" s="64" t="s">
        <v>114</v>
      </c>
      <c r="H155" s="64" t="s">
        <v>122</v>
      </c>
      <c r="I155" s="36" t="s">
        <v>46</v>
      </c>
    </row>
    <row r="156" spans="1:9" ht="20.100000000000001" customHeight="1">
      <c r="A156" s="37" t="s">
        <v>132</v>
      </c>
      <c r="B156" s="62" t="s">
        <v>116</v>
      </c>
      <c r="C156" s="63">
        <v>2</v>
      </c>
      <c r="D156" s="63">
        <v>0</v>
      </c>
      <c r="E156" s="63">
        <v>0</v>
      </c>
      <c r="F156" s="63">
        <v>2</v>
      </c>
      <c r="G156" s="64" t="s">
        <v>114</v>
      </c>
      <c r="H156" s="64" t="s">
        <v>122</v>
      </c>
      <c r="I156" s="36" t="s">
        <v>46</v>
      </c>
    </row>
    <row r="157" spans="1:9" ht="31.5">
      <c r="A157" s="37" t="s">
        <v>150</v>
      </c>
      <c r="B157" s="62" t="s">
        <v>133</v>
      </c>
      <c r="C157" s="63">
        <v>2</v>
      </c>
      <c r="D157" s="63">
        <v>0</v>
      </c>
      <c r="E157" s="63">
        <v>0</v>
      </c>
      <c r="F157" s="63">
        <v>2</v>
      </c>
      <c r="G157" s="64" t="s">
        <v>114</v>
      </c>
      <c r="H157" s="64" t="s">
        <v>122</v>
      </c>
      <c r="I157" s="36" t="s">
        <v>46</v>
      </c>
    </row>
    <row r="158" spans="1:9" ht="27.75" customHeight="1">
      <c r="A158" s="37" t="s">
        <v>134</v>
      </c>
      <c r="B158" s="65" t="s">
        <v>109</v>
      </c>
      <c r="C158" s="6">
        <v>2</v>
      </c>
      <c r="D158" s="6">
        <v>0</v>
      </c>
      <c r="E158" s="6">
        <v>0</v>
      </c>
      <c r="F158" s="6">
        <f>SUM(C158:E158)</f>
        <v>2</v>
      </c>
      <c r="G158" s="6">
        <v>2</v>
      </c>
      <c r="H158" s="6">
        <v>3</v>
      </c>
      <c r="I158" s="6" t="s">
        <v>46</v>
      </c>
    </row>
    <row r="159" spans="1:9" ht="20.100000000000001" customHeight="1">
      <c r="A159" s="37" t="s">
        <v>251</v>
      </c>
      <c r="B159" s="7" t="s">
        <v>110</v>
      </c>
      <c r="C159" s="74">
        <v>2</v>
      </c>
      <c r="D159" s="74">
        <v>0</v>
      </c>
      <c r="E159" s="74">
        <v>0</v>
      </c>
      <c r="F159" s="9">
        <f>SUM(C159:E159)</f>
        <v>2</v>
      </c>
      <c r="G159" s="74">
        <v>2</v>
      </c>
      <c r="H159" s="74">
        <v>3</v>
      </c>
      <c r="I159" s="6" t="s">
        <v>46</v>
      </c>
    </row>
    <row r="160" spans="1:9" ht="15.75">
      <c r="A160" s="37" t="s">
        <v>252</v>
      </c>
      <c r="B160" s="65" t="s">
        <v>146</v>
      </c>
      <c r="C160" s="6">
        <v>2</v>
      </c>
      <c r="D160" s="6">
        <v>0</v>
      </c>
      <c r="E160" s="6">
        <v>0</v>
      </c>
      <c r="F160" s="6">
        <f t="shared" ref="F160:F162" si="10">SUM(C160:E160)</f>
        <v>2</v>
      </c>
      <c r="G160" s="6">
        <v>2</v>
      </c>
      <c r="H160" s="6">
        <v>3</v>
      </c>
      <c r="I160" s="6" t="s">
        <v>46</v>
      </c>
    </row>
    <row r="161" spans="1:9" ht="20.100000000000001" customHeight="1">
      <c r="A161" s="37" t="s">
        <v>253</v>
      </c>
      <c r="B161" s="65" t="s">
        <v>161</v>
      </c>
      <c r="C161" s="6">
        <v>2</v>
      </c>
      <c r="D161" s="6">
        <v>0</v>
      </c>
      <c r="E161" s="6">
        <v>0</v>
      </c>
      <c r="F161" s="6">
        <f t="shared" si="10"/>
        <v>2</v>
      </c>
      <c r="G161" s="6">
        <v>2</v>
      </c>
      <c r="H161" s="6">
        <v>3</v>
      </c>
      <c r="I161" s="6" t="s">
        <v>46</v>
      </c>
    </row>
    <row r="162" spans="1:9" ht="20.100000000000001" customHeight="1">
      <c r="A162" s="37" t="s">
        <v>270</v>
      </c>
      <c r="B162" s="65" t="s">
        <v>27</v>
      </c>
      <c r="C162" s="6">
        <v>2</v>
      </c>
      <c r="D162" s="6">
        <v>0</v>
      </c>
      <c r="E162" s="6">
        <v>0</v>
      </c>
      <c r="F162" s="6">
        <f t="shared" si="10"/>
        <v>2</v>
      </c>
      <c r="G162" s="6">
        <v>2</v>
      </c>
      <c r="H162" s="6">
        <v>3</v>
      </c>
      <c r="I162" s="6" t="s">
        <v>46</v>
      </c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</sheetData>
  <mergeCells count="31">
    <mergeCell ref="A23:I23"/>
    <mergeCell ref="A17:I17"/>
    <mergeCell ref="A19:I19"/>
    <mergeCell ref="A20:I20"/>
    <mergeCell ref="A22:I22"/>
    <mergeCell ref="A9:I9"/>
    <mergeCell ref="A12:I12"/>
    <mergeCell ref="A13:I13"/>
    <mergeCell ref="A16:I16"/>
    <mergeCell ref="A4:I4"/>
    <mergeCell ref="A5:I5"/>
    <mergeCell ref="A8:I8"/>
    <mergeCell ref="A1:I1"/>
    <mergeCell ref="A2:A3"/>
    <mergeCell ref="B2:B3"/>
    <mergeCell ref="C2:F2"/>
    <mergeCell ref="G2:G3"/>
    <mergeCell ref="H2:H3"/>
    <mergeCell ref="I2:I3"/>
    <mergeCell ref="A149:I149"/>
    <mergeCell ref="A115:I115"/>
    <mergeCell ref="A131:I131"/>
    <mergeCell ref="A132:I132"/>
    <mergeCell ref="A148:I148"/>
    <mergeCell ref="A114:I114"/>
    <mergeCell ref="A80:I80"/>
    <mergeCell ref="A25:I25"/>
    <mergeCell ref="A26:I26"/>
    <mergeCell ref="A79:I79"/>
    <mergeCell ref="A61:I61"/>
    <mergeCell ref="A62:I62"/>
  </mergeCells>
  <printOptions horizontalCentered="1"/>
  <pageMargins left="0.23622047244094491" right="0.23622047244094491" top="0.43307086614173229" bottom="0.35433070866141736" header="0.31496062992125984" footer="0.31496062992125984"/>
  <pageSetup paperSize="9" scale="76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2"/>
  <sheetViews>
    <sheetView view="pageBreakPreview" zoomScale="70" zoomScaleSheetLayoutView="70" workbookViewId="0">
      <selection activeCell="G7" sqref="G7"/>
    </sheetView>
  </sheetViews>
  <sheetFormatPr defaultRowHeight="15"/>
  <cols>
    <col min="1" max="1" width="15.42578125" customWidth="1"/>
    <col min="2" max="2" width="27.85546875" customWidth="1"/>
    <col min="3" max="3" width="11.5703125" customWidth="1"/>
    <col min="4" max="4" width="12.5703125" bestFit="1" customWidth="1"/>
    <col min="5" max="5" width="15.42578125" customWidth="1"/>
    <col min="6" max="6" width="9.7109375" bestFit="1" customWidth="1"/>
    <col min="7" max="7" width="9.85546875" customWidth="1"/>
    <col min="8" max="8" width="8.28515625" customWidth="1"/>
    <col min="9" max="9" width="11.42578125" customWidth="1"/>
  </cols>
  <sheetData>
    <row r="1" spans="1:10" ht="30" customHeight="1">
      <c r="A1" s="140" t="s">
        <v>419</v>
      </c>
      <c r="B1" s="141"/>
      <c r="C1" s="141"/>
      <c r="D1" s="141"/>
      <c r="E1" s="141"/>
      <c r="F1" s="141"/>
      <c r="G1" s="141"/>
      <c r="H1" s="141"/>
      <c r="I1" s="141"/>
    </row>
    <row r="2" spans="1:10" ht="30" customHeight="1">
      <c r="A2" s="106" t="s">
        <v>0</v>
      </c>
      <c r="B2" s="106" t="s">
        <v>1</v>
      </c>
      <c r="C2" s="106" t="s">
        <v>2</v>
      </c>
      <c r="D2" s="106"/>
      <c r="E2" s="106"/>
      <c r="F2" s="106"/>
      <c r="G2" s="137" t="s">
        <v>3</v>
      </c>
      <c r="H2" s="137" t="s">
        <v>4</v>
      </c>
      <c r="I2" s="106" t="s">
        <v>5</v>
      </c>
    </row>
    <row r="3" spans="1:10" ht="35.25" customHeight="1">
      <c r="A3" s="106"/>
      <c r="B3" s="106"/>
      <c r="C3" s="68" t="s">
        <v>6</v>
      </c>
      <c r="D3" s="68" t="s">
        <v>7</v>
      </c>
      <c r="E3" s="68" t="s">
        <v>8</v>
      </c>
      <c r="F3" s="68" t="s">
        <v>9</v>
      </c>
      <c r="G3" s="142"/>
      <c r="H3" s="137"/>
      <c r="I3" s="106"/>
    </row>
    <row r="4" spans="1:10" ht="30" customHeight="1" thickBot="1">
      <c r="A4" s="109" t="s">
        <v>399</v>
      </c>
      <c r="B4" s="110"/>
      <c r="C4" s="110"/>
      <c r="D4" s="110"/>
      <c r="E4" s="110"/>
      <c r="F4" s="110"/>
      <c r="G4" s="110"/>
      <c r="H4" s="110"/>
      <c r="I4" s="111"/>
      <c r="J4" s="22"/>
    </row>
    <row r="5" spans="1:10" ht="15.75" customHeight="1">
      <c r="A5" s="108" t="s">
        <v>393</v>
      </c>
      <c r="B5" s="108"/>
      <c r="C5" s="108"/>
      <c r="D5" s="108"/>
      <c r="E5" s="108"/>
      <c r="F5" s="108"/>
      <c r="G5" s="108"/>
      <c r="H5" s="108"/>
      <c r="I5" s="108"/>
      <c r="J5" s="22"/>
    </row>
    <row r="6" spans="1:10" ht="15.75">
      <c r="A6" s="69" t="s">
        <v>400</v>
      </c>
      <c r="B6" s="4" t="s">
        <v>381</v>
      </c>
      <c r="C6" s="67">
        <v>3</v>
      </c>
      <c r="D6" s="67">
        <v>0</v>
      </c>
      <c r="E6" s="67">
        <v>0</v>
      </c>
      <c r="F6" s="67">
        <v>3</v>
      </c>
      <c r="G6" s="37" t="s">
        <v>122</v>
      </c>
      <c r="H6" s="37" t="s">
        <v>401</v>
      </c>
      <c r="I6" s="67"/>
      <c r="J6" s="22"/>
    </row>
    <row r="7" spans="1:10" ht="15.75">
      <c r="A7" s="69" t="s">
        <v>402</v>
      </c>
      <c r="B7" s="4" t="s">
        <v>383</v>
      </c>
      <c r="C7" s="67">
        <v>3</v>
      </c>
      <c r="D7" s="67">
        <v>0</v>
      </c>
      <c r="E7" s="67">
        <v>0</v>
      </c>
      <c r="F7" s="67">
        <v>3</v>
      </c>
      <c r="G7" s="37" t="s">
        <v>122</v>
      </c>
      <c r="H7" s="37" t="s">
        <v>401</v>
      </c>
      <c r="I7" s="67"/>
      <c r="J7" s="22"/>
    </row>
    <row r="8" spans="1:10" ht="30" customHeight="1" thickBot="1">
      <c r="A8" s="109" t="s">
        <v>403</v>
      </c>
      <c r="B8" s="110"/>
      <c r="C8" s="110"/>
      <c r="D8" s="110"/>
      <c r="E8" s="110"/>
      <c r="F8" s="110"/>
      <c r="G8" s="110"/>
      <c r="H8" s="110"/>
      <c r="I8" s="111"/>
      <c r="J8" s="22"/>
    </row>
    <row r="9" spans="1:10" s="2" customFormat="1" ht="15.75" customHeight="1">
      <c r="A9" s="108" t="s">
        <v>394</v>
      </c>
      <c r="B9" s="108"/>
      <c r="C9" s="108"/>
      <c r="D9" s="108"/>
      <c r="E9" s="108"/>
      <c r="F9" s="108"/>
      <c r="G9" s="108"/>
      <c r="H9" s="108"/>
      <c r="I9" s="108"/>
      <c r="J9" s="70"/>
    </row>
    <row r="10" spans="1:10" ht="31.5">
      <c r="A10" s="69" t="s">
        <v>404</v>
      </c>
      <c r="B10" s="4" t="s">
        <v>379</v>
      </c>
      <c r="C10" s="67">
        <v>3</v>
      </c>
      <c r="D10" s="67">
        <v>0</v>
      </c>
      <c r="E10" s="67">
        <v>0</v>
      </c>
      <c r="F10" s="67">
        <v>3</v>
      </c>
      <c r="G10" s="37" t="s">
        <v>122</v>
      </c>
      <c r="H10" s="37" t="s">
        <v>401</v>
      </c>
      <c r="I10" s="67"/>
      <c r="J10" s="22"/>
    </row>
    <row r="11" spans="1:10" ht="15.75">
      <c r="A11" s="71" t="s">
        <v>405</v>
      </c>
      <c r="B11" s="4" t="s">
        <v>382</v>
      </c>
      <c r="C11" s="67">
        <v>3</v>
      </c>
      <c r="D11" s="67">
        <v>0</v>
      </c>
      <c r="E11" s="67">
        <v>0</v>
      </c>
      <c r="F11" s="67">
        <v>3</v>
      </c>
      <c r="G11" s="37" t="s">
        <v>122</v>
      </c>
      <c r="H11" s="37" t="s">
        <v>401</v>
      </c>
      <c r="I11" s="67"/>
      <c r="J11" s="22"/>
    </row>
    <row r="12" spans="1:10" ht="30" customHeight="1" thickBot="1">
      <c r="A12" s="109" t="s">
        <v>271</v>
      </c>
      <c r="B12" s="110"/>
      <c r="C12" s="110"/>
      <c r="D12" s="110"/>
      <c r="E12" s="110"/>
      <c r="F12" s="110"/>
      <c r="G12" s="110"/>
      <c r="H12" s="110"/>
      <c r="I12" s="111"/>
      <c r="J12" s="22"/>
    </row>
    <row r="13" spans="1:10" s="2" customFormat="1" ht="15.75" customHeight="1">
      <c r="A13" s="108" t="s">
        <v>395</v>
      </c>
      <c r="B13" s="108"/>
      <c r="C13" s="108"/>
      <c r="D13" s="108"/>
      <c r="E13" s="108"/>
      <c r="F13" s="108"/>
      <c r="G13" s="108"/>
      <c r="H13" s="108"/>
      <c r="I13" s="108"/>
      <c r="J13" s="70"/>
    </row>
    <row r="14" spans="1:10" ht="15.75">
      <c r="A14" s="71" t="s">
        <v>406</v>
      </c>
      <c r="B14" s="4" t="s">
        <v>384</v>
      </c>
      <c r="C14" s="67">
        <v>2</v>
      </c>
      <c r="D14" s="67">
        <v>0</v>
      </c>
      <c r="E14" s="67">
        <v>0</v>
      </c>
      <c r="F14" s="67">
        <v>2</v>
      </c>
      <c r="G14" s="37" t="s">
        <v>114</v>
      </c>
      <c r="H14" s="37" t="s">
        <v>122</v>
      </c>
      <c r="I14" s="67"/>
      <c r="J14" s="22"/>
    </row>
    <row r="15" spans="1:10" ht="16.5" thickBot="1">
      <c r="A15" s="72" t="s">
        <v>407</v>
      </c>
      <c r="B15" s="4" t="s">
        <v>385</v>
      </c>
      <c r="C15" s="67">
        <v>3</v>
      </c>
      <c r="D15" s="67">
        <v>0</v>
      </c>
      <c r="E15" s="67">
        <v>0</v>
      </c>
      <c r="F15" s="67">
        <v>3</v>
      </c>
      <c r="G15" s="37" t="s">
        <v>122</v>
      </c>
      <c r="H15" s="37" t="s">
        <v>401</v>
      </c>
      <c r="I15" s="67"/>
      <c r="J15" s="22"/>
    </row>
    <row r="16" spans="1:10" ht="30" customHeight="1" thickBot="1">
      <c r="A16" s="109" t="s">
        <v>273</v>
      </c>
      <c r="B16" s="110"/>
      <c r="C16" s="110"/>
      <c r="D16" s="110"/>
      <c r="E16" s="110"/>
      <c r="F16" s="110"/>
      <c r="G16" s="110"/>
      <c r="H16" s="110"/>
      <c r="I16" s="111"/>
      <c r="J16" s="22"/>
    </row>
    <row r="17" spans="1:10" s="2" customFormat="1" ht="15.75" customHeight="1">
      <c r="A17" s="108" t="s">
        <v>396</v>
      </c>
      <c r="B17" s="108"/>
      <c r="C17" s="108"/>
      <c r="D17" s="108"/>
      <c r="E17" s="108"/>
      <c r="F17" s="108"/>
      <c r="G17" s="108"/>
      <c r="H17" s="108"/>
      <c r="I17" s="108"/>
      <c r="J17" s="70"/>
    </row>
    <row r="18" spans="1:10" ht="30" customHeight="1">
      <c r="A18" s="73" t="s">
        <v>408</v>
      </c>
      <c r="B18" s="4" t="s">
        <v>380</v>
      </c>
      <c r="C18" s="67">
        <v>2</v>
      </c>
      <c r="D18" s="67">
        <v>0</v>
      </c>
      <c r="E18" s="67">
        <v>0</v>
      </c>
      <c r="F18" s="67">
        <v>2</v>
      </c>
      <c r="G18" s="37" t="s">
        <v>114</v>
      </c>
      <c r="H18" s="37" t="s">
        <v>122</v>
      </c>
      <c r="I18" s="67"/>
      <c r="J18" s="22"/>
    </row>
    <row r="19" spans="1:10" ht="30" customHeight="1" thickBot="1">
      <c r="A19" s="109" t="s">
        <v>409</v>
      </c>
      <c r="B19" s="110"/>
      <c r="C19" s="110"/>
      <c r="D19" s="110"/>
      <c r="E19" s="110"/>
      <c r="F19" s="110"/>
      <c r="G19" s="110"/>
      <c r="H19" s="110"/>
      <c r="I19" s="111"/>
      <c r="J19" s="22"/>
    </row>
    <row r="20" spans="1:10" s="2" customFormat="1" ht="15.75" customHeight="1">
      <c r="A20" s="108" t="s">
        <v>397</v>
      </c>
      <c r="B20" s="108"/>
      <c r="C20" s="108"/>
      <c r="D20" s="108"/>
      <c r="E20" s="108"/>
      <c r="F20" s="108"/>
      <c r="G20" s="108"/>
      <c r="H20" s="108"/>
      <c r="I20" s="108"/>
      <c r="J20" s="70"/>
    </row>
    <row r="21" spans="1:10" ht="15.75">
      <c r="A21" s="73" t="s">
        <v>410</v>
      </c>
      <c r="B21" s="4" t="s">
        <v>378</v>
      </c>
      <c r="C21" s="67">
        <v>3</v>
      </c>
      <c r="D21" s="67">
        <v>0</v>
      </c>
      <c r="E21" s="67">
        <v>0</v>
      </c>
      <c r="F21" s="67">
        <v>3</v>
      </c>
      <c r="G21" s="37" t="s">
        <v>122</v>
      </c>
      <c r="H21" s="37" t="s">
        <v>401</v>
      </c>
      <c r="I21" s="67"/>
      <c r="J21" s="22"/>
    </row>
    <row r="22" spans="1:10" ht="30" customHeight="1" thickBot="1">
      <c r="A22" s="109" t="s">
        <v>411</v>
      </c>
      <c r="B22" s="110"/>
      <c r="C22" s="110"/>
      <c r="D22" s="110"/>
      <c r="E22" s="110"/>
      <c r="F22" s="110"/>
      <c r="G22" s="110"/>
      <c r="H22" s="110"/>
      <c r="I22" s="111"/>
      <c r="J22" s="22"/>
    </row>
    <row r="23" spans="1:10" s="2" customFormat="1" ht="15.75" customHeight="1">
      <c r="A23" s="108" t="s">
        <v>398</v>
      </c>
      <c r="B23" s="108"/>
      <c r="C23" s="108"/>
      <c r="D23" s="108"/>
      <c r="E23" s="108"/>
      <c r="F23" s="108"/>
      <c r="G23" s="108"/>
      <c r="H23" s="108"/>
      <c r="I23" s="108"/>
      <c r="J23" s="70"/>
    </row>
    <row r="24" spans="1:10" ht="15.75">
      <c r="A24" s="73" t="s">
        <v>412</v>
      </c>
      <c r="B24" s="4" t="s">
        <v>413</v>
      </c>
      <c r="C24" s="67">
        <v>1</v>
      </c>
      <c r="D24" s="67">
        <v>8</v>
      </c>
      <c r="E24" s="67">
        <v>0</v>
      </c>
      <c r="F24" s="67">
        <v>9</v>
      </c>
      <c r="G24" s="37" t="s">
        <v>414</v>
      </c>
      <c r="H24" s="37" t="s">
        <v>415</v>
      </c>
      <c r="I24" s="67"/>
      <c r="J24" s="22"/>
    </row>
    <row r="25" spans="1:10" ht="19.5" customHeight="1">
      <c r="A25" s="82" t="s">
        <v>271</v>
      </c>
      <c r="B25" s="143"/>
      <c r="C25" s="143"/>
      <c r="D25" s="143"/>
      <c r="E25" s="143"/>
      <c r="F25" s="143"/>
      <c r="G25" s="143"/>
      <c r="H25" s="143"/>
      <c r="I25" s="143"/>
    </row>
    <row r="26" spans="1:10" ht="48" customHeight="1">
      <c r="A26" s="91" t="s">
        <v>272</v>
      </c>
      <c r="B26" s="138"/>
      <c r="C26" s="138"/>
      <c r="D26" s="138"/>
      <c r="E26" s="138"/>
      <c r="F26" s="138"/>
      <c r="G26" s="138"/>
      <c r="H26" s="138"/>
      <c r="I26" s="138"/>
    </row>
    <row r="27" spans="1:10" ht="15.75">
      <c r="A27" s="28" t="s">
        <v>279</v>
      </c>
      <c r="B27" s="35" t="s">
        <v>280</v>
      </c>
      <c r="C27" s="35">
        <v>2</v>
      </c>
      <c r="D27" s="35">
        <v>0</v>
      </c>
      <c r="E27" s="35">
        <v>0</v>
      </c>
      <c r="F27" s="35">
        <v>2</v>
      </c>
      <c r="G27" s="35">
        <v>2</v>
      </c>
      <c r="H27" s="35">
        <v>3</v>
      </c>
      <c r="I27" s="26" t="s">
        <v>46</v>
      </c>
    </row>
    <row r="28" spans="1:10" ht="15.75">
      <c r="A28" s="28" t="s">
        <v>281</v>
      </c>
      <c r="B28" s="35" t="s">
        <v>282</v>
      </c>
      <c r="C28" s="35">
        <v>2</v>
      </c>
      <c r="D28" s="35">
        <v>0</v>
      </c>
      <c r="E28" s="35">
        <v>0</v>
      </c>
      <c r="F28" s="35">
        <v>2</v>
      </c>
      <c r="G28" s="35">
        <v>2</v>
      </c>
      <c r="H28" s="35">
        <v>3</v>
      </c>
      <c r="I28" s="26" t="s">
        <v>46</v>
      </c>
    </row>
    <row r="29" spans="1:10" ht="15.75">
      <c r="A29" s="28" t="s">
        <v>283</v>
      </c>
      <c r="B29" s="35" t="s">
        <v>284</v>
      </c>
      <c r="C29" s="35">
        <v>2</v>
      </c>
      <c r="D29" s="35">
        <v>0</v>
      </c>
      <c r="E29" s="35">
        <v>0</v>
      </c>
      <c r="F29" s="35">
        <v>2</v>
      </c>
      <c r="G29" s="35">
        <v>2</v>
      </c>
      <c r="H29" s="35">
        <v>3</v>
      </c>
      <c r="I29" s="26" t="s">
        <v>46</v>
      </c>
    </row>
    <row r="30" spans="1:10" ht="15.75">
      <c r="A30" s="28" t="s">
        <v>285</v>
      </c>
      <c r="B30" s="35" t="s">
        <v>286</v>
      </c>
      <c r="C30" s="35">
        <v>2</v>
      </c>
      <c r="D30" s="35">
        <v>0</v>
      </c>
      <c r="E30" s="35">
        <v>0</v>
      </c>
      <c r="F30" s="35">
        <v>2</v>
      </c>
      <c r="G30" s="35">
        <v>2</v>
      </c>
      <c r="H30" s="35">
        <v>3</v>
      </c>
      <c r="I30" s="26" t="s">
        <v>46</v>
      </c>
    </row>
    <row r="31" spans="1:10" ht="31.5">
      <c r="A31" s="28" t="s">
        <v>287</v>
      </c>
      <c r="B31" s="35" t="s">
        <v>288</v>
      </c>
      <c r="C31" s="35">
        <v>2</v>
      </c>
      <c r="D31" s="35">
        <v>0</v>
      </c>
      <c r="E31" s="35">
        <v>0</v>
      </c>
      <c r="F31" s="35">
        <v>2</v>
      </c>
      <c r="G31" s="35">
        <v>2</v>
      </c>
      <c r="H31" s="35">
        <v>3</v>
      </c>
      <c r="I31" s="26" t="s">
        <v>46</v>
      </c>
    </row>
    <row r="32" spans="1:10" ht="31.5">
      <c r="A32" s="28" t="s">
        <v>289</v>
      </c>
      <c r="B32" s="35" t="s">
        <v>290</v>
      </c>
      <c r="C32" s="35">
        <v>2</v>
      </c>
      <c r="D32" s="35">
        <v>0</v>
      </c>
      <c r="E32" s="35">
        <v>0</v>
      </c>
      <c r="F32" s="35">
        <v>2</v>
      </c>
      <c r="G32" s="35">
        <v>2</v>
      </c>
      <c r="H32" s="35">
        <v>3</v>
      </c>
      <c r="I32" s="26" t="s">
        <v>46</v>
      </c>
    </row>
    <row r="33" spans="1:9" ht="15.75">
      <c r="A33" s="28" t="s">
        <v>291</v>
      </c>
      <c r="B33" s="35" t="s">
        <v>292</v>
      </c>
      <c r="C33" s="35">
        <v>2</v>
      </c>
      <c r="D33" s="35">
        <v>0</v>
      </c>
      <c r="E33" s="35">
        <v>0</v>
      </c>
      <c r="F33" s="35">
        <v>2</v>
      </c>
      <c r="G33" s="35">
        <v>2</v>
      </c>
      <c r="H33" s="35">
        <v>3</v>
      </c>
      <c r="I33" s="26" t="s">
        <v>46</v>
      </c>
    </row>
    <row r="34" spans="1:9" ht="15.75">
      <c r="A34" s="28" t="s">
        <v>293</v>
      </c>
      <c r="B34" s="35" t="s">
        <v>282</v>
      </c>
      <c r="C34" s="35">
        <v>2</v>
      </c>
      <c r="D34" s="35">
        <v>0</v>
      </c>
      <c r="E34" s="35">
        <v>0</v>
      </c>
      <c r="F34" s="35">
        <v>2</v>
      </c>
      <c r="G34" s="35">
        <v>2</v>
      </c>
      <c r="H34" s="35">
        <v>3</v>
      </c>
      <c r="I34" s="26" t="s">
        <v>46</v>
      </c>
    </row>
    <row r="35" spans="1:9" ht="15.75">
      <c r="A35" s="28" t="s">
        <v>294</v>
      </c>
      <c r="B35" s="35" t="s">
        <v>284</v>
      </c>
      <c r="C35" s="35">
        <v>2</v>
      </c>
      <c r="D35" s="35">
        <v>0</v>
      </c>
      <c r="E35" s="35">
        <v>0</v>
      </c>
      <c r="F35" s="35">
        <v>2</v>
      </c>
      <c r="G35" s="35">
        <v>2</v>
      </c>
      <c r="H35" s="35">
        <v>3</v>
      </c>
      <c r="I35" s="26" t="s">
        <v>46</v>
      </c>
    </row>
    <row r="36" spans="1:9" ht="15.75">
      <c r="A36" s="28" t="s">
        <v>295</v>
      </c>
      <c r="B36" s="35" t="s">
        <v>296</v>
      </c>
      <c r="C36" s="35">
        <v>2</v>
      </c>
      <c r="D36" s="35">
        <v>0</v>
      </c>
      <c r="E36" s="35">
        <v>0</v>
      </c>
      <c r="F36" s="35">
        <v>2</v>
      </c>
      <c r="G36" s="35">
        <v>2</v>
      </c>
      <c r="H36" s="35">
        <v>3</v>
      </c>
      <c r="I36" s="26" t="s">
        <v>46</v>
      </c>
    </row>
    <row r="37" spans="1:9" ht="31.5">
      <c r="A37" s="28" t="s">
        <v>297</v>
      </c>
      <c r="B37" s="35" t="s">
        <v>298</v>
      </c>
      <c r="C37" s="35">
        <v>2</v>
      </c>
      <c r="D37" s="35">
        <v>0</v>
      </c>
      <c r="E37" s="35">
        <v>0</v>
      </c>
      <c r="F37" s="35">
        <v>2</v>
      </c>
      <c r="G37" s="35">
        <v>2</v>
      </c>
      <c r="H37" s="35">
        <v>3</v>
      </c>
      <c r="I37" s="26" t="s">
        <v>46</v>
      </c>
    </row>
    <row r="38" spans="1:9" ht="31.5">
      <c r="A38" s="28" t="s">
        <v>299</v>
      </c>
      <c r="B38" s="35" t="s">
        <v>300</v>
      </c>
      <c r="C38" s="35">
        <v>2</v>
      </c>
      <c r="D38" s="35">
        <v>0</v>
      </c>
      <c r="E38" s="35">
        <v>0</v>
      </c>
      <c r="F38" s="35">
        <v>2</v>
      </c>
      <c r="G38" s="35">
        <v>2</v>
      </c>
      <c r="H38" s="35">
        <v>3</v>
      </c>
      <c r="I38" s="26" t="s">
        <v>46</v>
      </c>
    </row>
    <row r="39" spans="1:9" ht="15.75">
      <c r="A39" s="28" t="s">
        <v>301</v>
      </c>
      <c r="B39" s="35" t="s">
        <v>302</v>
      </c>
      <c r="C39" s="35">
        <v>2</v>
      </c>
      <c r="D39" s="35">
        <v>0</v>
      </c>
      <c r="E39" s="35">
        <v>0</v>
      </c>
      <c r="F39" s="35">
        <v>2</v>
      </c>
      <c r="G39" s="35">
        <v>2</v>
      </c>
      <c r="H39" s="35">
        <v>3</v>
      </c>
      <c r="I39" s="26" t="s">
        <v>46</v>
      </c>
    </row>
    <row r="40" spans="1:9" ht="15.75">
      <c r="A40" s="28" t="s">
        <v>303</v>
      </c>
      <c r="B40" s="35" t="s">
        <v>280</v>
      </c>
      <c r="C40" s="35">
        <v>2</v>
      </c>
      <c r="D40" s="35">
        <v>0</v>
      </c>
      <c r="E40" s="35">
        <v>0</v>
      </c>
      <c r="F40" s="35">
        <v>2</v>
      </c>
      <c r="G40" s="35">
        <v>2</v>
      </c>
      <c r="H40" s="35">
        <v>3</v>
      </c>
      <c r="I40" s="26" t="s">
        <v>46</v>
      </c>
    </row>
    <row r="41" spans="1:9" ht="15.75">
      <c r="A41" s="28" t="s">
        <v>304</v>
      </c>
      <c r="B41" s="35" t="s">
        <v>305</v>
      </c>
      <c r="C41" s="35">
        <v>2</v>
      </c>
      <c r="D41" s="35">
        <v>0</v>
      </c>
      <c r="E41" s="35">
        <v>0</v>
      </c>
      <c r="F41" s="35">
        <v>2</v>
      </c>
      <c r="G41" s="35">
        <v>2</v>
      </c>
      <c r="H41" s="35">
        <v>3</v>
      </c>
      <c r="I41" s="26" t="s">
        <v>46</v>
      </c>
    </row>
    <row r="42" spans="1:9" ht="31.5">
      <c r="A42" s="28" t="s">
        <v>306</v>
      </c>
      <c r="B42" s="35" t="s">
        <v>307</v>
      </c>
      <c r="C42" s="35">
        <v>2</v>
      </c>
      <c r="D42" s="35">
        <v>0</v>
      </c>
      <c r="E42" s="35">
        <v>0</v>
      </c>
      <c r="F42" s="35">
        <v>2</v>
      </c>
      <c r="G42" s="35">
        <v>2</v>
      </c>
      <c r="H42" s="35">
        <v>3</v>
      </c>
      <c r="I42" s="26" t="s">
        <v>46</v>
      </c>
    </row>
    <row r="43" spans="1:9" ht="15.75">
      <c r="A43" s="28" t="s">
        <v>308</v>
      </c>
      <c r="B43" s="35" t="s">
        <v>309</v>
      </c>
      <c r="C43" s="35">
        <v>2</v>
      </c>
      <c r="D43" s="35">
        <v>0</v>
      </c>
      <c r="E43" s="35">
        <v>0</v>
      </c>
      <c r="F43" s="35">
        <v>2</v>
      </c>
      <c r="G43" s="35">
        <v>2</v>
      </c>
      <c r="H43" s="35">
        <v>3</v>
      </c>
      <c r="I43" s="26" t="s">
        <v>46</v>
      </c>
    </row>
    <row r="44" spans="1:9" ht="31.5">
      <c r="A44" s="28" t="s">
        <v>310</v>
      </c>
      <c r="B44" s="35" t="s">
        <v>290</v>
      </c>
      <c r="C44" s="35">
        <v>2</v>
      </c>
      <c r="D44" s="35">
        <v>0</v>
      </c>
      <c r="E44" s="35">
        <v>0</v>
      </c>
      <c r="F44" s="35">
        <v>2</v>
      </c>
      <c r="G44" s="35">
        <v>2</v>
      </c>
      <c r="H44" s="35">
        <v>3</v>
      </c>
      <c r="I44" s="26" t="s">
        <v>46</v>
      </c>
    </row>
    <row r="45" spans="1:9" ht="15.75">
      <c r="A45" s="28" t="s">
        <v>311</v>
      </c>
      <c r="B45" s="35" t="s">
        <v>309</v>
      </c>
      <c r="C45" s="35">
        <v>2</v>
      </c>
      <c r="D45" s="35">
        <v>0</v>
      </c>
      <c r="E45" s="35">
        <v>0</v>
      </c>
      <c r="F45" s="35">
        <v>2</v>
      </c>
      <c r="G45" s="35">
        <v>2</v>
      </c>
      <c r="H45" s="35">
        <v>3</v>
      </c>
      <c r="I45" s="26" t="s">
        <v>46</v>
      </c>
    </row>
    <row r="46" spans="1:9" ht="15.75">
      <c r="A46" s="28" t="s">
        <v>312</v>
      </c>
      <c r="B46" s="35" t="s">
        <v>313</v>
      </c>
      <c r="C46" s="35">
        <v>2</v>
      </c>
      <c r="D46" s="35">
        <v>0</v>
      </c>
      <c r="E46" s="35">
        <v>0</v>
      </c>
      <c r="F46" s="35">
        <v>2</v>
      </c>
      <c r="G46" s="35">
        <v>2</v>
      </c>
      <c r="H46" s="35">
        <v>3</v>
      </c>
      <c r="I46" s="26" t="s">
        <v>46</v>
      </c>
    </row>
    <row r="47" spans="1:9" ht="15.75">
      <c r="A47" s="28" t="s">
        <v>314</v>
      </c>
      <c r="B47" s="35" t="s">
        <v>315</v>
      </c>
      <c r="C47" s="35">
        <v>2</v>
      </c>
      <c r="D47" s="35">
        <v>0</v>
      </c>
      <c r="E47" s="35">
        <v>0</v>
      </c>
      <c r="F47" s="35">
        <v>2</v>
      </c>
      <c r="G47" s="35">
        <v>2</v>
      </c>
      <c r="H47" s="35">
        <v>3</v>
      </c>
      <c r="I47" s="26" t="s">
        <v>46</v>
      </c>
    </row>
    <row r="48" spans="1:9" ht="31.5">
      <c r="A48" s="28" t="s">
        <v>316</v>
      </c>
      <c r="B48" s="35" t="s">
        <v>307</v>
      </c>
      <c r="C48" s="35">
        <v>2</v>
      </c>
      <c r="D48" s="35">
        <v>0</v>
      </c>
      <c r="E48" s="35">
        <v>0</v>
      </c>
      <c r="F48" s="35">
        <v>2</v>
      </c>
      <c r="G48" s="35">
        <v>2</v>
      </c>
      <c r="H48" s="35">
        <v>3</v>
      </c>
      <c r="I48" s="26" t="s">
        <v>46</v>
      </c>
    </row>
    <row r="49" spans="1:9" ht="31.5">
      <c r="A49" s="28" t="s">
        <v>317</v>
      </c>
      <c r="B49" s="35" t="s">
        <v>318</v>
      </c>
      <c r="C49" s="35">
        <v>2</v>
      </c>
      <c r="D49" s="35">
        <v>0</v>
      </c>
      <c r="E49" s="35">
        <v>0</v>
      </c>
      <c r="F49" s="35">
        <v>2</v>
      </c>
      <c r="G49" s="35">
        <v>2</v>
      </c>
      <c r="H49" s="35">
        <v>3</v>
      </c>
      <c r="I49" s="26" t="s">
        <v>46</v>
      </c>
    </row>
    <row r="50" spans="1:9" ht="31.5">
      <c r="A50" s="28" t="s">
        <v>319</v>
      </c>
      <c r="B50" s="35" t="s">
        <v>320</v>
      </c>
      <c r="C50" s="35">
        <v>2</v>
      </c>
      <c r="D50" s="35">
        <v>0</v>
      </c>
      <c r="E50" s="35">
        <v>0</v>
      </c>
      <c r="F50" s="35">
        <v>2</v>
      </c>
      <c r="G50" s="35">
        <v>2</v>
      </c>
      <c r="H50" s="35">
        <v>3</v>
      </c>
      <c r="I50" s="26" t="s">
        <v>46</v>
      </c>
    </row>
    <row r="51" spans="1:9" ht="15.75">
      <c r="A51" s="28" t="s">
        <v>321</v>
      </c>
      <c r="B51" s="35" t="s">
        <v>292</v>
      </c>
      <c r="C51" s="35">
        <v>2</v>
      </c>
      <c r="D51" s="35">
        <v>0</v>
      </c>
      <c r="E51" s="35">
        <v>0</v>
      </c>
      <c r="F51" s="35">
        <v>2</v>
      </c>
      <c r="G51" s="35">
        <v>2</v>
      </c>
      <c r="H51" s="35">
        <v>3</v>
      </c>
      <c r="I51" s="26" t="s">
        <v>46</v>
      </c>
    </row>
    <row r="52" spans="1:9" ht="15.75">
      <c r="A52" s="28" t="s">
        <v>322</v>
      </c>
      <c r="B52" s="35" t="s">
        <v>323</v>
      </c>
      <c r="C52" s="35">
        <v>2</v>
      </c>
      <c r="D52" s="35">
        <v>0</v>
      </c>
      <c r="E52" s="35">
        <v>0</v>
      </c>
      <c r="F52" s="35">
        <v>2</v>
      </c>
      <c r="G52" s="35">
        <v>2</v>
      </c>
      <c r="H52" s="35">
        <v>3</v>
      </c>
      <c r="I52" s="26" t="s">
        <v>46</v>
      </c>
    </row>
    <row r="53" spans="1:9" ht="15.75">
      <c r="A53" s="28" t="s">
        <v>324</v>
      </c>
      <c r="B53" s="35" t="s">
        <v>325</v>
      </c>
      <c r="C53" s="35">
        <v>2</v>
      </c>
      <c r="D53" s="35">
        <v>0</v>
      </c>
      <c r="E53" s="35">
        <v>0</v>
      </c>
      <c r="F53" s="35">
        <v>2</v>
      </c>
      <c r="G53" s="35">
        <v>2</v>
      </c>
      <c r="H53" s="35">
        <v>3</v>
      </c>
      <c r="I53" s="26" t="s">
        <v>46</v>
      </c>
    </row>
    <row r="54" spans="1:9" ht="15.75">
      <c r="A54" s="28" t="s">
        <v>326</v>
      </c>
      <c r="B54" s="35" t="s">
        <v>327</v>
      </c>
      <c r="C54" s="35">
        <v>2</v>
      </c>
      <c r="D54" s="35">
        <v>0</v>
      </c>
      <c r="E54" s="35">
        <v>0</v>
      </c>
      <c r="F54" s="35">
        <v>2</v>
      </c>
      <c r="G54" s="35">
        <v>2</v>
      </c>
      <c r="H54" s="35">
        <v>3</v>
      </c>
      <c r="I54" s="26" t="s">
        <v>46</v>
      </c>
    </row>
    <row r="55" spans="1:9" ht="15.75">
      <c r="A55" s="28" t="s">
        <v>328</v>
      </c>
      <c r="B55" s="35" t="s">
        <v>282</v>
      </c>
      <c r="C55" s="35">
        <v>2</v>
      </c>
      <c r="D55" s="35">
        <v>0</v>
      </c>
      <c r="E55" s="35">
        <v>0</v>
      </c>
      <c r="F55" s="35">
        <v>2</v>
      </c>
      <c r="G55" s="35">
        <v>2</v>
      </c>
      <c r="H55" s="35">
        <v>3</v>
      </c>
      <c r="I55" s="26" t="s">
        <v>46</v>
      </c>
    </row>
    <row r="56" spans="1:9" ht="15.75">
      <c r="A56" s="28" t="s">
        <v>329</v>
      </c>
      <c r="B56" s="35" t="s">
        <v>330</v>
      </c>
      <c r="C56" s="35">
        <v>2</v>
      </c>
      <c r="D56" s="35">
        <v>0</v>
      </c>
      <c r="E56" s="35">
        <v>0</v>
      </c>
      <c r="F56" s="35">
        <v>2</v>
      </c>
      <c r="G56" s="35">
        <v>2</v>
      </c>
      <c r="H56" s="35">
        <v>3</v>
      </c>
      <c r="I56" s="26" t="s">
        <v>46</v>
      </c>
    </row>
    <row r="57" spans="1:9" ht="15.75">
      <c r="A57" s="28" t="s">
        <v>331</v>
      </c>
      <c r="B57" s="35" t="s">
        <v>332</v>
      </c>
      <c r="C57" s="35">
        <v>2</v>
      </c>
      <c r="D57" s="35">
        <v>0</v>
      </c>
      <c r="E57" s="35">
        <v>0</v>
      </c>
      <c r="F57" s="35">
        <v>2</v>
      </c>
      <c r="G57" s="35">
        <v>2</v>
      </c>
      <c r="H57" s="35">
        <v>3</v>
      </c>
      <c r="I57" s="26" t="s">
        <v>46</v>
      </c>
    </row>
    <row r="58" spans="1:9" ht="15.75">
      <c r="A58" s="28" t="s">
        <v>333</v>
      </c>
      <c r="B58" s="35" t="s">
        <v>305</v>
      </c>
      <c r="C58" s="35">
        <v>2</v>
      </c>
      <c r="D58" s="35">
        <v>0</v>
      </c>
      <c r="E58" s="35">
        <v>0</v>
      </c>
      <c r="F58" s="35">
        <v>2</v>
      </c>
      <c r="G58" s="35">
        <v>2</v>
      </c>
      <c r="H58" s="35">
        <v>3</v>
      </c>
      <c r="I58" s="26" t="s">
        <v>46</v>
      </c>
    </row>
    <row r="59" spans="1:9" ht="31.5">
      <c r="A59" s="28" t="s">
        <v>334</v>
      </c>
      <c r="B59" s="35" t="s">
        <v>335</v>
      </c>
      <c r="C59" s="35">
        <v>2</v>
      </c>
      <c r="D59" s="35">
        <v>0</v>
      </c>
      <c r="E59" s="35">
        <v>0</v>
      </c>
      <c r="F59" s="35">
        <v>2</v>
      </c>
      <c r="G59" s="35">
        <v>2</v>
      </c>
      <c r="H59" s="35">
        <v>3</v>
      </c>
      <c r="I59" s="26" t="s">
        <v>46</v>
      </c>
    </row>
    <row r="60" spans="1:9" ht="31.5">
      <c r="A60" s="28" t="s">
        <v>336</v>
      </c>
      <c r="B60" s="35" t="s">
        <v>290</v>
      </c>
      <c r="C60" s="35">
        <v>2</v>
      </c>
      <c r="D60" s="35">
        <v>0</v>
      </c>
      <c r="E60" s="35">
        <v>0</v>
      </c>
      <c r="F60" s="35">
        <v>2</v>
      </c>
      <c r="G60" s="35">
        <v>2</v>
      </c>
      <c r="H60" s="35">
        <v>3</v>
      </c>
      <c r="I60" s="26" t="s">
        <v>46</v>
      </c>
    </row>
    <row r="61" spans="1:9" ht="15.75">
      <c r="A61" s="82" t="s">
        <v>273</v>
      </c>
      <c r="B61" s="139"/>
      <c r="C61" s="139"/>
      <c r="D61" s="139"/>
      <c r="E61" s="139"/>
      <c r="F61" s="139"/>
      <c r="G61" s="139"/>
      <c r="H61" s="139"/>
      <c r="I61" s="139"/>
    </row>
    <row r="62" spans="1:9" ht="35.25" customHeight="1">
      <c r="A62" s="91" t="s">
        <v>272</v>
      </c>
      <c r="B62" s="138"/>
      <c r="C62" s="138"/>
      <c r="D62" s="138"/>
      <c r="E62" s="138"/>
      <c r="F62" s="138"/>
      <c r="G62" s="138"/>
      <c r="H62" s="138"/>
      <c r="I62" s="138"/>
    </row>
    <row r="63" spans="1:9" ht="15.75">
      <c r="A63" s="28" t="s">
        <v>279</v>
      </c>
      <c r="B63" s="35" t="s">
        <v>280</v>
      </c>
      <c r="C63" s="35">
        <v>2</v>
      </c>
      <c r="D63" s="35">
        <v>0</v>
      </c>
      <c r="E63" s="35">
        <v>0</v>
      </c>
      <c r="F63" s="35">
        <v>2</v>
      </c>
      <c r="G63" s="35">
        <v>2</v>
      </c>
      <c r="H63" s="35">
        <v>3</v>
      </c>
      <c r="I63" s="26" t="s">
        <v>46</v>
      </c>
    </row>
    <row r="64" spans="1:9" ht="15.75">
      <c r="A64" s="28" t="s">
        <v>281</v>
      </c>
      <c r="B64" s="35" t="s">
        <v>282</v>
      </c>
      <c r="C64" s="35">
        <v>2</v>
      </c>
      <c r="D64" s="35">
        <v>0</v>
      </c>
      <c r="E64" s="35">
        <v>0</v>
      </c>
      <c r="F64" s="35">
        <v>2</v>
      </c>
      <c r="G64" s="35">
        <v>2</v>
      </c>
      <c r="H64" s="35">
        <v>3</v>
      </c>
      <c r="I64" s="26" t="s">
        <v>46</v>
      </c>
    </row>
    <row r="65" spans="1:9" ht="15.75">
      <c r="A65" s="28" t="s">
        <v>283</v>
      </c>
      <c r="B65" s="35" t="s">
        <v>284</v>
      </c>
      <c r="C65" s="35">
        <v>2</v>
      </c>
      <c r="D65" s="35">
        <v>0</v>
      </c>
      <c r="E65" s="35">
        <v>0</v>
      </c>
      <c r="F65" s="35">
        <v>2</v>
      </c>
      <c r="G65" s="35">
        <v>2</v>
      </c>
      <c r="H65" s="35">
        <v>3</v>
      </c>
      <c r="I65" s="26" t="s">
        <v>46</v>
      </c>
    </row>
    <row r="66" spans="1:9" ht="15.75">
      <c r="A66" s="28" t="s">
        <v>285</v>
      </c>
      <c r="B66" s="35" t="s">
        <v>286</v>
      </c>
      <c r="C66" s="35">
        <v>2</v>
      </c>
      <c r="D66" s="35">
        <v>0</v>
      </c>
      <c r="E66" s="35">
        <v>0</v>
      </c>
      <c r="F66" s="35">
        <v>2</v>
      </c>
      <c r="G66" s="35">
        <v>2</v>
      </c>
      <c r="H66" s="35">
        <v>3</v>
      </c>
      <c r="I66" s="26" t="s">
        <v>46</v>
      </c>
    </row>
    <row r="67" spans="1:9" ht="31.5">
      <c r="A67" s="28" t="s">
        <v>287</v>
      </c>
      <c r="B67" s="35" t="s">
        <v>288</v>
      </c>
      <c r="C67" s="35">
        <v>2</v>
      </c>
      <c r="D67" s="35">
        <v>0</v>
      </c>
      <c r="E67" s="35">
        <v>0</v>
      </c>
      <c r="F67" s="35">
        <v>2</v>
      </c>
      <c r="G67" s="35">
        <v>2</v>
      </c>
      <c r="H67" s="35">
        <v>3</v>
      </c>
      <c r="I67" s="26" t="s">
        <v>46</v>
      </c>
    </row>
    <row r="68" spans="1:9" ht="31.5">
      <c r="A68" s="28" t="s">
        <v>289</v>
      </c>
      <c r="B68" s="35" t="s">
        <v>290</v>
      </c>
      <c r="C68" s="35">
        <v>2</v>
      </c>
      <c r="D68" s="35">
        <v>0</v>
      </c>
      <c r="E68" s="35">
        <v>0</v>
      </c>
      <c r="F68" s="35">
        <v>2</v>
      </c>
      <c r="G68" s="35">
        <v>2</v>
      </c>
      <c r="H68" s="35">
        <v>3</v>
      </c>
      <c r="I68" s="26" t="s">
        <v>46</v>
      </c>
    </row>
    <row r="69" spans="1:9" ht="15.75">
      <c r="A69" s="28" t="s">
        <v>291</v>
      </c>
      <c r="B69" s="35" t="s">
        <v>292</v>
      </c>
      <c r="C69" s="35">
        <v>2</v>
      </c>
      <c r="D69" s="35">
        <v>0</v>
      </c>
      <c r="E69" s="35">
        <v>0</v>
      </c>
      <c r="F69" s="35">
        <v>2</v>
      </c>
      <c r="G69" s="35">
        <v>2</v>
      </c>
      <c r="H69" s="35">
        <v>3</v>
      </c>
      <c r="I69" s="26" t="s">
        <v>46</v>
      </c>
    </row>
    <row r="70" spans="1:9" ht="15.75">
      <c r="A70" s="28" t="s">
        <v>293</v>
      </c>
      <c r="B70" s="35" t="s">
        <v>282</v>
      </c>
      <c r="C70" s="35">
        <v>2</v>
      </c>
      <c r="D70" s="35">
        <v>0</v>
      </c>
      <c r="E70" s="35">
        <v>0</v>
      </c>
      <c r="F70" s="35">
        <v>2</v>
      </c>
      <c r="G70" s="35">
        <v>2</v>
      </c>
      <c r="H70" s="35">
        <v>3</v>
      </c>
      <c r="I70" s="26" t="s">
        <v>46</v>
      </c>
    </row>
    <row r="71" spans="1:9" ht="15.75">
      <c r="A71" s="28" t="s">
        <v>294</v>
      </c>
      <c r="B71" s="35" t="s">
        <v>284</v>
      </c>
      <c r="C71" s="35">
        <v>2</v>
      </c>
      <c r="D71" s="35">
        <v>0</v>
      </c>
      <c r="E71" s="35">
        <v>0</v>
      </c>
      <c r="F71" s="35">
        <v>2</v>
      </c>
      <c r="G71" s="35">
        <v>2</v>
      </c>
      <c r="H71" s="35">
        <v>3</v>
      </c>
      <c r="I71" s="26" t="s">
        <v>46</v>
      </c>
    </row>
    <row r="72" spans="1:9" ht="15.75">
      <c r="A72" s="28" t="s">
        <v>295</v>
      </c>
      <c r="B72" s="35" t="s">
        <v>296</v>
      </c>
      <c r="C72" s="35">
        <v>2</v>
      </c>
      <c r="D72" s="35">
        <v>0</v>
      </c>
      <c r="E72" s="35">
        <v>0</v>
      </c>
      <c r="F72" s="35">
        <v>2</v>
      </c>
      <c r="G72" s="35">
        <v>2</v>
      </c>
      <c r="H72" s="35">
        <v>3</v>
      </c>
      <c r="I72" s="26" t="s">
        <v>46</v>
      </c>
    </row>
    <row r="73" spans="1:9" ht="31.5">
      <c r="A73" s="28" t="s">
        <v>297</v>
      </c>
      <c r="B73" s="35" t="s">
        <v>298</v>
      </c>
      <c r="C73" s="35">
        <v>2</v>
      </c>
      <c r="D73" s="35">
        <v>0</v>
      </c>
      <c r="E73" s="35">
        <v>0</v>
      </c>
      <c r="F73" s="35">
        <v>2</v>
      </c>
      <c r="G73" s="35">
        <v>2</v>
      </c>
      <c r="H73" s="35">
        <v>3</v>
      </c>
      <c r="I73" s="26" t="s">
        <v>46</v>
      </c>
    </row>
    <row r="74" spans="1:9" ht="31.5">
      <c r="A74" s="28" t="s">
        <v>299</v>
      </c>
      <c r="B74" s="35" t="s">
        <v>300</v>
      </c>
      <c r="C74" s="35">
        <v>2</v>
      </c>
      <c r="D74" s="35">
        <v>0</v>
      </c>
      <c r="E74" s="35">
        <v>0</v>
      </c>
      <c r="F74" s="35">
        <v>2</v>
      </c>
      <c r="G74" s="35">
        <v>2</v>
      </c>
      <c r="H74" s="35">
        <v>3</v>
      </c>
      <c r="I74" s="26" t="s">
        <v>46</v>
      </c>
    </row>
    <row r="75" spans="1:9" ht="15.75">
      <c r="A75" s="28" t="s">
        <v>301</v>
      </c>
      <c r="B75" s="35" t="s">
        <v>302</v>
      </c>
      <c r="C75" s="35">
        <v>2</v>
      </c>
      <c r="D75" s="35">
        <v>0</v>
      </c>
      <c r="E75" s="35">
        <v>0</v>
      </c>
      <c r="F75" s="35">
        <v>2</v>
      </c>
      <c r="G75" s="35">
        <v>2</v>
      </c>
      <c r="H75" s="35">
        <v>3</v>
      </c>
      <c r="I75" s="26" t="s">
        <v>46</v>
      </c>
    </row>
    <row r="76" spans="1:9" ht="15.75">
      <c r="A76" s="28" t="s">
        <v>303</v>
      </c>
      <c r="B76" s="35" t="s">
        <v>280</v>
      </c>
      <c r="C76" s="35">
        <v>2</v>
      </c>
      <c r="D76" s="35">
        <v>0</v>
      </c>
      <c r="E76" s="35">
        <v>0</v>
      </c>
      <c r="F76" s="35">
        <v>2</v>
      </c>
      <c r="G76" s="35">
        <v>2</v>
      </c>
      <c r="H76" s="35">
        <v>3</v>
      </c>
      <c r="I76" s="26" t="s">
        <v>46</v>
      </c>
    </row>
    <row r="77" spans="1:9" ht="15.75">
      <c r="A77" s="28" t="s">
        <v>304</v>
      </c>
      <c r="B77" s="35" t="s">
        <v>305</v>
      </c>
      <c r="C77" s="35">
        <v>2</v>
      </c>
      <c r="D77" s="35">
        <v>0</v>
      </c>
      <c r="E77" s="35">
        <v>0</v>
      </c>
      <c r="F77" s="35">
        <v>2</v>
      </c>
      <c r="G77" s="35">
        <v>2</v>
      </c>
      <c r="H77" s="35">
        <v>3</v>
      </c>
      <c r="I77" s="26" t="s">
        <v>46</v>
      </c>
    </row>
    <row r="78" spans="1:9" ht="31.5">
      <c r="A78" s="28" t="s">
        <v>306</v>
      </c>
      <c r="B78" s="35" t="s">
        <v>307</v>
      </c>
      <c r="C78" s="35">
        <v>2</v>
      </c>
      <c r="D78" s="35">
        <v>0</v>
      </c>
      <c r="E78" s="35">
        <v>0</v>
      </c>
      <c r="F78" s="35">
        <v>2</v>
      </c>
      <c r="G78" s="35">
        <v>2</v>
      </c>
      <c r="H78" s="35">
        <v>3</v>
      </c>
      <c r="I78" s="26" t="s">
        <v>46</v>
      </c>
    </row>
    <row r="79" spans="1:9" ht="30" customHeight="1">
      <c r="A79" s="28" t="s">
        <v>310</v>
      </c>
      <c r="B79" s="35" t="s">
        <v>290</v>
      </c>
      <c r="C79" s="35">
        <v>2</v>
      </c>
      <c r="D79" s="35">
        <v>0</v>
      </c>
      <c r="E79" s="35">
        <v>0</v>
      </c>
      <c r="F79" s="35">
        <v>2</v>
      </c>
      <c r="G79" s="35">
        <v>2</v>
      </c>
      <c r="H79" s="35">
        <v>3</v>
      </c>
      <c r="I79" s="26" t="s">
        <v>46</v>
      </c>
    </row>
    <row r="80" spans="1:9" ht="15.75">
      <c r="A80" s="28" t="s">
        <v>311</v>
      </c>
      <c r="B80" s="35" t="s">
        <v>309</v>
      </c>
      <c r="C80" s="35">
        <v>2</v>
      </c>
      <c r="D80" s="35">
        <v>0</v>
      </c>
      <c r="E80" s="35">
        <v>0</v>
      </c>
      <c r="F80" s="35">
        <v>2</v>
      </c>
      <c r="G80" s="35">
        <v>2</v>
      </c>
      <c r="H80" s="35">
        <v>3</v>
      </c>
      <c r="I80" s="26" t="s">
        <v>46</v>
      </c>
    </row>
    <row r="81" spans="1:9" ht="15.75">
      <c r="A81" s="28" t="s">
        <v>312</v>
      </c>
      <c r="B81" s="35" t="s">
        <v>313</v>
      </c>
      <c r="C81" s="35">
        <v>2</v>
      </c>
      <c r="D81" s="35">
        <v>0</v>
      </c>
      <c r="E81" s="35">
        <v>0</v>
      </c>
      <c r="F81" s="35">
        <v>2</v>
      </c>
      <c r="G81" s="35">
        <v>2</v>
      </c>
      <c r="H81" s="35">
        <v>3</v>
      </c>
      <c r="I81" s="26" t="s">
        <v>46</v>
      </c>
    </row>
    <row r="82" spans="1:9" ht="15.75">
      <c r="A82" s="28" t="s">
        <v>314</v>
      </c>
      <c r="B82" s="35" t="s">
        <v>315</v>
      </c>
      <c r="C82" s="35">
        <v>2</v>
      </c>
      <c r="D82" s="35">
        <v>0</v>
      </c>
      <c r="E82" s="35">
        <v>0</v>
      </c>
      <c r="F82" s="35">
        <v>2</v>
      </c>
      <c r="G82" s="35">
        <v>2</v>
      </c>
      <c r="H82" s="35">
        <v>3</v>
      </c>
      <c r="I82" s="26" t="s">
        <v>46</v>
      </c>
    </row>
    <row r="83" spans="1:9" ht="31.5">
      <c r="A83" s="28" t="s">
        <v>316</v>
      </c>
      <c r="B83" s="35" t="s">
        <v>307</v>
      </c>
      <c r="C83" s="35">
        <v>2</v>
      </c>
      <c r="D83" s="35">
        <v>0</v>
      </c>
      <c r="E83" s="35">
        <v>0</v>
      </c>
      <c r="F83" s="35">
        <v>2</v>
      </c>
      <c r="G83" s="35">
        <v>2</v>
      </c>
      <c r="H83" s="35">
        <v>3</v>
      </c>
      <c r="I83" s="26" t="s">
        <v>46</v>
      </c>
    </row>
    <row r="84" spans="1:9" ht="31.5">
      <c r="A84" s="28" t="s">
        <v>317</v>
      </c>
      <c r="B84" s="35" t="s">
        <v>318</v>
      </c>
      <c r="C84" s="35">
        <v>2</v>
      </c>
      <c r="D84" s="35">
        <v>0</v>
      </c>
      <c r="E84" s="35">
        <v>0</v>
      </c>
      <c r="F84" s="35">
        <v>2</v>
      </c>
      <c r="G84" s="35">
        <v>2</v>
      </c>
      <c r="H84" s="35">
        <v>3</v>
      </c>
      <c r="I84" s="26" t="s">
        <v>46</v>
      </c>
    </row>
    <row r="85" spans="1:9" ht="31.5">
      <c r="A85" s="28" t="s">
        <v>319</v>
      </c>
      <c r="B85" s="35" t="s">
        <v>320</v>
      </c>
      <c r="C85" s="35">
        <v>2</v>
      </c>
      <c r="D85" s="35">
        <v>0</v>
      </c>
      <c r="E85" s="35">
        <v>0</v>
      </c>
      <c r="F85" s="35">
        <v>2</v>
      </c>
      <c r="G85" s="35">
        <v>2</v>
      </c>
      <c r="H85" s="35">
        <v>3</v>
      </c>
      <c r="I85" s="26" t="s">
        <v>46</v>
      </c>
    </row>
    <row r="86" spans="1:9" ht="15.75">
      <c r="A86" s="28" t="s">
        <v>321</v>
      </c>
      <c r="B86" s="35" t="s">
        <v>292</v>
      </c>
      <c r="C86" s="35">
        <v>2</v>
      </c>
      <c r="D86" s="35">
        <v>0</v>
      </c>
      <c r="E86" s="35">
        <v>0</v>
      </c>
      <c r="F86" s="35">
        <v>2</v>
      </c>
      <c r="G86" s="35">
        <v>2</v>
      </c>
      <c r="H86" s="35">
        <v>3</v>
      </c>
      <c r="I86" s="26" t="s">
        <v>46</v>
      </c>
    </row>
    <row r="87" spans="1:9" ht="15.75">
      <c r="A87" s="28" t="s">
        <v>322</v>
      </c>
      <c r="B87" s="35" t="s">
        <v>323</v>
      </c>
      <c r="C87" s="35">
        <v>2</v>
      </c>
      <c r="D87" s="35">
        <v>0</v>
      </c>
      <c r="E87" s="35">
        <v>0</v>
      </c>
      <c r="F87" s="35">
        <v>2</v>
      </c>
      <c r="G87" s="35">
        <v>2</v>
      </c>
      <c r="H87" s="35">
        <v>3</v>
      </c>
      <c r="I87" s="26" t="s">
        <v>46</v>
      </c>
    </row>
    <row r="88" spans="1:9" ht="15.75">
      <c r="A88" s="28" t="s">
        <v>324</v>
      </c>
      <c r="B88" s="35" t="s">
        <v>325</v>
      </c>
      <c r="C88" s="35">
        <v>2</v>
      </c>
      <c r="D88" s="35">
        <v>0</v>
      </c>
      <c r="E88" s="35">
        <v>0</v>
      </c>
      <c r="F88" s="35">
        <v>2</v>
      </c>
      <c r="G88" s="35">
        <v>2</v>
      </c>
      <c r="H88" s="35">
        <v>3</v>
      </c>
      <c r="I88" s="26" t="s">
        <v>46</v>
      </c>
    </row>
    <row r="89" spans="1:9" ht="15.75">
      <c r="A89" s="28" t="s">
        <v>326</v>
      </c>
      <c r="B89" s="35" t="s">
        <v>327</v>
      </c>
      <c r="C89" s="35">
        <v>2</v>
      </c>
      <c r="D89" s="35">
        <v>0</v>
      </c>
      <c r="E89" s="35">
        <v>0</v>
      </c>
      <c r="F89" s="35">
        <v>2</v>
      </c>
      <c r="G89" s="35">
        <v>2</v>
      </c>
      <c r="H89" s="35">
        <v>3</v>
      </c>
      <c r="I89" s="26" t="s">
        <v>46</v>
      </c>
    </row>
    <row r="90" spans="1:9" ht="15.75">
      <c r="A90" s="28" t="s">
        <v>328</v>
      </c>
      <c r="B90" s="35" t="s">
        <v>282</v>
      </c>
      <c r="C90" s="35">
        <v>2</v>
      </c>
      <c r="D90" s="35">
        <v>0</v>
      </c>
      <c r="E90" s="35">
        <v>0</v>
      </c>
      <c r="F90" s="35">
        <v>2</v>
      </c>
      <c r="G90" s="35">
        <v>2</v>
      </c>
      <c r="H90" s="35">
        <v>3</v>
      </c>
      <c r="I90" s="26" t="s">
        <v>46</v>
      </c>
    </row>
    <row r="91" spans="1:9" ht="15.75">
      <c r="A91" s="28" t="s">
        <v>329</v>
      </c>
      <c r="B91" s="35" t="s">
        <v>330</v>
      </c>
      <c r="C91" s="35">
        <v>2</v>
      </c>
      <c r="D91" s="35">
        <v>0</v>
      </c>
      <c r="E91" s="35">
        <v>0</v>
      </c>
      <c r="F91" s="35">
        <v>2</v>
      </c>
      <c r="G91" s="35">
        <v>2</v>
      </c>
      <c r="H91" s="35">
        <v>3</v>
      </c>
      <c r="I91" s="26" t="s">
        <v>46</v>
      </c>
    </row>
    <row r="92" spans="1:9" ht="15.75">
      <c r="A92" s="28" t="s">
        <v>331</v>
      </c>
      <c r="B92" s="35" t="s">
        <v>332</v>
      </c>
      <c r="C92" s="35">
        <v>2</v>
      </c>
      <c r="D92" s="35">
        <v>0</v>
      </c>
      <c r="E92" s="35">
        <v>0</v>
      </c>
      <c r="F92" s="35">
        <v>2</v>
      </c>
      <c r="G92" s="35">
        <v>2</v>
      </c>
      <c r="H92" s="35">
        <v>3</v>
      </c>
      <c r="I92" s="26" t="s">
        <v>46</v>
      </c>
    </row>
    <row r="93" spans="1:9" ht="15.75">
      <c r="A93" s="28" t="s">
        <v>333</v>
      </c>
      <c r="B93" s="35" t="s">
        <v>305</v>
      </c>
      <c r="C93" s="35">
        <v>2</v>
      </c>
      <c r="D93" s="35">
        <v>0</v>
      </c>
      <c r="E93" s="35">
        <v>0</v>
      </c>
      <c r="F93" s="35">
        <v>2</v>
      </c>
      <c r="G93" s="35">
        <v>2</v>
      </c>
      <c r="H93" s="35">
        <v>3</v>
      </c>
      <c r="I93" s="26" t="s">
        <v>46</v>
      </c>
    </row>
    <row r="94" spans="1:9" ht="31.5">
      <c r="A94" s="28" t="s">
        <v>334</v>
      </c>
      <c r="B94" s="35" t="s">
        <v>335</v>
      </c>
      <c r="C94" s="35">
        <v>2</v>
      </c>
      <c r="D94" s="35">
        <v>0</v>
      </c>
      <c r="E94" s="35">
        <v>0</v>
      </c>
      <c r="F94" s="35">
        <v>2</v>
      </c>
      <c r="G94" s="35">
        <v>2</v>
      </c>
      <c r="H94" s="35">
        <v>3</v>
      </c>
      <c r="I94" s="26" t="s">
        <v>46</v>
      </c>
    </row>
    <row r="95" spans="1:9" ht="31.5">
      <c r="A95" s="28" t="s">
        <v>336</v>
      </c>
      <c r="B95" s="35" t="s">
        <v>290</v>
      </c>
      <c r="C95" s="35">
        <v>2</v>
      </c>
      <c r="D95" s="35">
        <v>0</v>
      </c>
      <c r="E95" s="35">
        <v>0</v>
      </c>
      <c r="F95" s="35">
        <v>2</v>
      </c>
      <c r="G95" s="35">
        <v>2</v>
      </c>
      <c r="H95" s="35">
        <v>3</v>
      </c>
      <c r="I95" s="26" t="s">
        <v>46</v>
      </c>
    </row>
    <row r="96" spans="1:9" ht="15.75" customHeight="1">
      <c r="A96" s="97" t="s">
        <v>96</v>
      </c>
      <c r="B96" s="98"/>
      <c r="C96" s="98"/>
      <c r="D96" s="98"/>
      <c r="E96" s="98"/>
      <c r="F96" s="98"/>
      <c r="G96" s="98"/>
      <c r="H96" s="98"/>
      <c r="I96" s="98"/>
    </row>
    <row r="97" spans="1:9" ht="29.25" customHeight="1">
      <c r="A97" s="95" t="s">
        <v>198</v>
      </c>
      <c r="B97" s="95"/>
      <c r="C97" s="95"/>
      <c r="D97" s="95"/>
      <c r="E97" s="95"/>
      <c r="F97" s="95"/>
      <c r="G97" s="95"/>
      <c r="H97" s="95"/>
      <c r="I97" s="95"/>
    </row>
    <row r="98" spans="1:9" ht="15.75">
      <c r="A98" s="56" t="s">
        <v>226</v>
      </c>
      <c r="B98" s="13" t="s">
        <v>197</v>
      </c>
      <c r="C98" s="74">
        <v>2</v>
      </c>
      <c r="D98" s="74">
        <v>0</v>
      </c>
      <c r="E98" s="74">
        <v>0</v>
      </c>
      <c r="F98" s="9">
        <f t="shared" ref="F98:F106" si="0">SUM(C98:E98)</f>
        <v>2</v>
      </c>
      <c r="G98" s="74">
        <v>2</v>
      </c>
      <c r="H98" s="74">
        <v>3</v>
      </c>
      <c r="I98" s="6" t="s">
        <v>46</v>
      </c>
    </row>
    <row r="99" spans="1:9" ht="15.75">
      <c r="A99" s="56" t="s">
        <v>213</v>
      </c>
      <c r="B99" s="7" t="s">
        <v>102</v>
      </c>
      <c r="C99" s="74">
        <v>2</v>
      </c>
      <c r="D99" s="74">
        <v>0</v>
      </c>
      <c r="E99" s="74">
        <v>0</v>
      </c>
      <c r="F99" s="9">
        <f t="shared" si="0"/>
        <v>2</v>
      </c>
      <c r="G99" s="74">
        <v>2</v>
      </c>
      <c r="H99" s="74">
        <v>3</v>
      </c>
      <c r="I99" s="6" t="s">
        <v>46</v>
      </c>
    </row>
    <row r="100" spans="1:9" ht="31.5">
      <c r="A100" s="56" t="s">
        <v>214</v>
      </c>
      <c r="B100" s="7" t="s">
        <v>112</v>
      </c>
      <c r="C100" s="74">
        <v>2</v>
      </c>
      <c r="D100" s="74">
        <v>0</v>
      </c>
      <c r="E100" s="74">
        <v>0</v>
      </c>
      <c r="F100" s="9">
        <f t="shared" si="0"/>
        <v>2</v>
      </c>
      <c r="G100" s="74">
        <v>2</v>
      </c>
      <c r="H100" s="74">
        <v>3</v>
      </c>
      <c r="I100" s="6" t="s">
        <v>46</v>
      </c>
    </row>
    <row r="101" spans="1:9" ht="31.5">
      <c r="A101" s="56" t="s">
        <v>215</v>
      </c>
      <c r="B101" s="7" t="s">
        <v>100</v>
      </c>
      <c r="C101" s="74">
        <v>2</v>
      </c>
      <c r="D101" s="74">
        <v>0</v>
      </c>
      <c r="E101" s="74">
        <v>0</v>
      </c>
      <c r="F101" s="9">
        <f t="shared" si="0"/>
        <v>2</v>
      </c>
      <c r="G101" s="74">
        <v>2</v>
      </c>
      <c r="H101" s="74">
        <v>3</v>
      </c>
      <c r="I101" s="6" t="s">
        <v>46</v>
      </c>
    </row>
    <row r="102" spans="1:9" ht="15.75">
      <c r="A102" s="56" t="s">
        <v>254</v>
      </c>
      <c r="B102" s="7" t="s">
        <v>101</v>
      </c>
      <c r="C102" s="74">
        <v>2</v>
      </c>
      <c r="D102" s="74">
        <v>0</v>
      </c>
      <c r="E102" s="74">
        <v>0</v>
      </c>
      <c r="F102" s="9">
        <f t="shared" si="0"/>
        <v>2</v>
      </c>
      <c r="G102" s="74">
        <v>2</v>
      </c>
      <c r="H102" s="74">
        <v>3</v>
      </c>
      <c r="I102" s="6" t="s">
        <v>46</v>
      </c>
    </row>
    <row r="103" spans="1:9" ht="31.5">
      <c r="A103" s="56" t="s">
        <v>216</v>
      </c>
      <c r="B103" s="7" t="s">
        <v>269</v>
      </c>
      <c r="C103" s="74">
        <v>2</v>
      </c>
      <c r="D103" s="74">
        <v>0</v>
      </c>
      <c r="E103" s="74">
        <v>0</v>
      </c>
      <c r="F103" s="9">
        <f t="shared" si="0"/>
        <v>2</v>
      </c>
      <c r="G103" s="74">
        <v>2</v>
      </c>
      <c r="H103" s="74">
        <v>3</v>
      </c>
      <c r="I103" s="6" t="s">
        <v>46</v>
      </c>
    </row>
    <row r="104" spans="1:9" ht="15.75">
      <c r="A104" s="56" t="s">
        <v>217</v>
      </c>
      <c r="B104" s="7" t="s">
        <v>103</v>
      </c>
      <c r="C104" s="74">
        <v>2</v>
      </c>
      <c r="D104" s="74">
        <v>0</v>
      </c>
      <c r="E104" s="74">
        <v>0</v>
      </c>
      <c r="F104" s="9">
        <f t="shared" si="0"/>
        <v>2</v>
      </c>
      <c r="G104" s="74">
        <v>2</v>
      </c>
      <c r="H104" s="74">
        <v>3</v>
      </c>
      <c r="I104" s="6" t="s">
        <v>46</v>
      </c>
    </row>
    <row r="105" spans="1:9" ht="15.75">
      <c r="A105" s="56" t="s">
        <v>255</v>
      </c>
      <c r="B105" s="7" t="s">
        <v>97</v>
      </c>
      <c r="C105" s="74">
        <v>2</v>
      </c>
      <c r="D105" s="74">
        <v>0</v>
      </c>
      <c r="E105" s="74">
        <v>0</v>
      </c>
      <c r="F105" s="9">
        <f t="shared" si="0"/>
        <v>2</v>
      </c>
      <c r="G105" s="74">
        <v>2</v>
      </c>
      <c r="H105" s="74">
        <v>3</v>
      </c>
      <c r="I105" s="6" t="s">
        <v>46</v>
      </c>
    </row>
    <row r="106" spans="1:9" ht="31.5">
      <c r="A106" s="56" t="s">
        <v>218</v>
      </c>
      <c r="B106" s="7" t="s">
        <v>104</v>
      </c>
      <c r="C106" s="74">
        <v>2</v>
      </c>
      <c r="D106" s="74">
        <v>0</v>
      </c>
      <c r="E106" s="74">
        <v>0</v>
      </c>
      <c r="F106" s="9">
        <f t="shared" si="0"/>
        <v>2</v>
      </c>
      <c r="G106" s="74">
        <v>2</v>
      </c>
      <c r="H106" s="74">
        <v>3</v>
      </c>
      <c r="I106" s="6" t="s">
        <v>46</v>
      </c>
    </row>
    <row r="107" spans="1:9" ht="15.75">
      <c r="A107" s="56" t="s">
        <v>265</v>
      </c>
      <c r="B107" s="7" t="s">
        <v>99</v>
      </c>
      <c r="C107" s="74">
        <v>2</v>
      </c>
      <c r="D107" s="74">
        <v>0</v>
      </c>
      <c r="E107" s="74">
        <v>0</v>
      </c>
      <c r="F107" s="9">
        <f t="shared" ref="F107:F112" si="1">SUM(C107:E107)</f>
        <v>2</v>
      </c>
      <c r="G107" s="74">
        <v>2</v>
      </c>
      <c r="H107" s="74">
        <v>3</v>
      </c>
      <c r="I107" s="6" t="s">
        <v>46</v>
      </c>
    </row>
    <row r="108" spans="1:9" ht="15.75">
      <c r="A108" s="56" t="s">
        <v>262</v>
      </c>
      <c r="B108" s="7" t="s">
        <v>105</v>
      </c>
      <c r="C108" s="74">
        <v>2</v>
      </c>
      <c r="D108" s="74">
        <v>0</v>
      </c>
      <c r="E108" s="74">
        <v>0</v>
      </c>
      <c r="F108" s="9">
        <f t="shared" si="1"/>
        <v>2</v>
      </c>
      <c r="G108" s="74">
        <v>2</v>
      </c>
      <c r="H108" s="74">
        <v>3</v>
      </c>
      <c r="I108" s="6" t="s">
        <v>46</v>
      </c>
    </row>
    <row r="109" spans="1:9" ht="31.5">
      <c r="A109" s="56" t="s">
        <v>256</v>
      </c>
      <c r="B109" s="7" t="s">
        <v>106</v>
      </c>
      <c r="C109" s="74">
        <v>2</v>
      </c>
      <c r="D109" s="74">
        <v>0</v>
      </c>
      <c r="E109" s="74">
        <v>0</v>
      </c>
      <c r="F109" s="9">
        <f t="shared" si="1"/>
        <v>2</v>
      </c>
      <c r="G109" s="74">
        <v>2</v>
      </c>
      <c r="H109" s="74">
        <v>3</v>
      </c>
      <c r="I109" s="6" t="s">
        <v>46</v>
      </c>
    </row>
    <row r="110" spans="1:9" ht="15.75">
      <c r="A110" s="56" t="s">
        <v>224</v>
      </c>
      <c r="B110" s="7" t="s">
        <v>155</v>
      </c>
      <c r="C110" s="74">
        <v>2</v>
      </c>
      <c r="D110" s="74">
        <v>0</v>
      </c>
      <c r="E110" s="74">
        <v>0</v>
      </c>
      <c r="F110" s="9">
        <f t="shared" si="1"/>
        <v>2</v>
      </c>
      <c r="G110" s="74">
        <v>2</v>
      </c>
      <c r="H110" s="74">
        <v>3</v>
      </c>
      <c r="I110" s="6" t="s">
        <v>46</v>
      </c>
    </row>
    <row r="111" spans="1:9" ht="15.75">
      <c r="A111" s="58" t="s">
        <v>365</v>
      </c>
      <c r="B111" s="58" t="s">
        <v>366</v>
      </c>
      <c r="C111" s="74">
        <v>2</v>
      </c>
      <c r="D111" s="74">
        <v>0</v>
      </c>
      <c r="E111" s="74">
        <v>0</v>
      </c>
      <c r="F111" s="9">
        <f t="shared" si="1"/>
        <v>2</v>
      </c>
      <c r="G111" s="74">
        <v>2</v>
      </c>
      <c r="H111" s="74">
        <v>3</v>
      </c>
      <c r="I111" s="6" t="s">
        <v>46</v>
      </c>
    </row>
    <row r="112" spans="1:9" ht="31.5">
      <c r="A112" s="58" t="s">
        <v>344</v>
      </c>
      <c r="B112" s="7" t="s">
        <v>340</v>
      </c>
      <c r="C112" s="74">
        <v>2</v>
      </c>
      <c r="D112" s="74">
        <v>0</v>
      </c>
      <c r="E112" s="74">
        <v>0</v>
      </c>
      <c r="F112" s="9">
        <f t="shared" si="1"/>
        <v>2</v>
      </c>
      <c r="G112" s="74">
        <v>2</v>
      </c>
      <c r="H112" s="74">
        <v>3</v>
      </c>
      <c r="I112" s="6" t="s">
        <v>46</v>
      </c>
    </row>
    <row r="113" spans="1:9" ht="15.75">
      <c r="A113" s="58" t="s">
        <v>350</v>
      </c>
      <c r="B113" s="7" t="s">
        <v>351</v>
      </c>
      <c r="C113" s="74">
        <v>2</v>
      </c>
      <c r="D113" s="74">
        <v>0</v>
      </c>
      <c r="E113" s="74">
        <v>0</v>
      </c>
      <c r="F113" s="9">
        <f t="shared" ref="F113:F114" si="2">SUM(C113:E113)</f>
        <v>2</v>
      </c>
      <c r="G113" s="74">
        <v>2</v>
      </c>
      <c r="H113" s="74">
        <v>3</v>
      </c>
      <c r="I113" s="6" t="s">
        <v>46</v>
      </c>
    </row>
    <row r="114" spans="1:9" ht="15.75">
      <c r="A114" s="58" t="s">
        <v>353</v>
      </c>
      <c r="B114" s="7" t="s">
        <v>354</v>
      </c>
      <c r="C114" s="74">
        <v>2</v>
      </c>
      <c r="D114" s="74">
        <v>0</v>
      </c>
      <c r="E114" s="74">
        <v>0</v>
      </c>
      <c r="F114" s="9">
        <f t="shared" si="2"/>
        <v>2</v>
      </c>
      <c r="G114" s="74">
        <v>2</v>
      </c>
      <c r="H114" s="74">
        <v>3</v>
      </c>
      <c r="I114" s="6" t="s">
        <v>46</v>
      </c>
    </row>
    <row r="115" spans="1:9" ht="30" customHeight="1">
      <c r="A115" s="46" t="s">
        <v>375</v>
      </c>
      <c r="B115" s="46" t="s">
        <v>376</v>
      </c>
      <c r="C115" s="48">
        <v>2</v>
      </c>
      <c r="D115" s="48">
        <v>0</v>
      </c>
      <c r="E115" s="48">
        <v>0</v>
      </c>
      <c r="F115" s="47">
        <f t="shared" ref="F115" si="3">SUM(C115:E115)</f>
        <v>2</v>
      </c>
      <c r="G115" s="48">
        <v>2</v>
      </c>
      <c r="H115" s="48">
        <v>3</v>
      </c>
      <c r="I115" s="49" t="s">
        <v>46</v>
      </c>
    </row>
    <row r="116" spans="1:9" ht="15.75">
      <c r="A116" s="97" t="s">
        <v>107</v>
      </c>
      <c r="B116" s="98"/>
      <c r="C116" s="98"/>
      <c r="D116" s="98"/>
      <c r="E116" s="98"/>
      <c r="F116" s="98"/>
      <c r="G116" s="98"/>
      <c r="H116" s="98"/>
      <c r="I116" s="98"/>
    </row>
    <row r="117" spans="1:9" ht="33.75" customHeight="1">
      <c r="A117" s="91" t="s">
        <v>195</v>
      </c>
      <c r="B117" s="99"/>
      <c r="C117" s="99"/>
      <c r="D117" s="99"/>
      <c r="E117" s="99"/>
      <c r="F117" s="99"/>
      <c r="G117" s="99"/>
      <c r="H117" s="99"/>
      <c r="I117" s="99"/>
    </row>
    <row r="118" spans="1:9" ht="31.5">
      <c r="A118" s="59" t="s">
        <v>227</v>
      </c>
      <c r="B118" s="50" t="s">
        <v>268</v>
      </c>
      <c r="C118" s="48">
        <v>2</v>
      </c>
      <c r="D118" s="48">
        <v>0</v>
      </c>
      <c r="E118" s="48">
        <v>0</v>
      </c>
      <c r="F118" s="47">
        <f>SUM(C118:E118)</f>
        <v>2</v>
      </c>
      <c r="G118" s="48">
        <v>2</v>
      </c>
      <c r="H118" s="48">
        <v>3</v>
      </c>
      <c r="I118" s="49" t="s">
        <v>46</v>
      </c>
    </row>
    <row r="119" spans="1:9" ht="15.75">
      <c r="A119" s="59" t="s">
        <v>228</v>
      </c>
      <c r="B119" s="50" t="s">
        <v>93</v>
      </c>
      <c r="C119" s="48">
        <v>2</v>
      </c>
      <c r="D119" s="48">
        <v>0</v>
      </c>
      <c r="E119" s="48">
        <v>0</v>
      </c>
      <c r="F119" s="47">
        <f>SUM(C119:E119)</f>
        <v>2</v>
      </c>
      <c r="G119" s="48">
        <v>2</v>
      </c>
      <c r="H119" s="48">
        <v>3</v>
      </c>
      <c r="I119" s="49" t="s">
        <v>46</v>
      </c>
    </row>
    <row r="120" spans="1:9" ht="31.5">
      <c r="A120" s="59" t="s">
        <v>257</v>
      </c>
      <c r="B120" s="50" t="s">
        <v>92</v>
      </c>
      <c r="C120" s="48">
        <v>2</v>
      </c>
      <c r="D120" s="48">
        <v>0</v>
      </c>
      <c r="E120" s="48">
        <v>0</v>
      </c>
      <c r="F120" s="47">
        <f t="shared" ref="F120:F126" si="4">SUM(C120:E120)</f>
        <v>2</v>
      </c>
      <c r="G120" s="48">
        <v>2</v>
      </c>
      <c r="H120" s="48">
        <v>3</v>
      </c>
      <c r="I120" s="49" t="s">
        <v>46</v>
      </c>
    </row>
    <row r="121" spans="1:9" ht="31.5">
      <c r="A121" s="59" t="s">
        <v>229</v>
      </c>
      <c r="B121" s="50" t="s">
        <v>86</v>
      </c>
      <c r="C121" s="48">
        <v>2</v>
      </c>
      <c r="D121" s="48">
        <v>0</v>
      </c>
      <c r="E121" s="48">
        <v>0</v>
      </c>
      <c r="F121" s="47">
        <f t="shared" si="4"/>
        <v>2</v>
      </c>
      <c r="G121" s="48">
        <v>2</v>
      </c>
      <c r="H121" s="48">
        <v>3</v>
      </c>
      <c r="I121" s="49" t="s">
        <v>46</v>
      </c>
    </row>
    <row r="122" spans="1:9" ht="31.5">
      <c r="A122" s="59" t="s">
        <v>230</v>
      </c>
      <c r="B122" s="50" t="s">
        <v>87</v>
      </c>
      <c r="C122" s="48">
        <v>2</v>
      </c>
      <c r="D122" s="48">
        <v>0</v>
      </c>
      <c r="E122" s="48">
        <v>0</v>
      </c>
      <c r="F122" s="47">
        <f t="shared" si="4"/>
        <v>2</v>
      </c>
      <c r="G122" s="48">
        <v>2</v>
      </c>
      <c r="H122" s="48">
        <v>3</v>
      </c>
      <c r="I122" s="49" t="s">
        <v>46</v>
      </c>
    </row>
    <row r="123" spans="1:9" ht="15.75">
      <c r="A123" s="59" t="s">
        <v>231</v>
      </c>
      <c r="B123" s="50" t="s">
        <v>88</v>
      </c>
      <c r="C123" s="48">
        <v>2</v>
      </c>
      <c r="D123" s="48">
        <v>0</v>
      </c>
      <c r="E123" s="48">
        <v>0</v>
      </c>
      <c r="F123" s="47">
        <f t="shared" si="4"/>
        <v>2</v>
      </c>
      <c r="G123" s="48">
        <v>2</v>
      </c>
      <c r="H123" s="48">
        <v>3</v>
      </c>
      <c r="I123" s="49" t="s">
        <v>46</v>
      </c>
    </row>
    <row r="124" spans="1:9" ht="15.75">
      <c r="A124" s="59" t="s">
        <v>267</v>
      </c>
      <c r="B124" s="50" t="s">
        <v>89</v>
      </c>
      <c r="C124" s="48">
        <v>2</v>
      </c>
      <c r="D124" s="48">
        <v>0</v>
      </c>
      <c r="E124" s="48">
        <v>0</v>
      </c>
      <c r="F124" s="47">
        <f t="shared" si="4"/>
        <v>2</v>
      </c>
      <c r="G124" s="48">
        <v>2</v>
      </c>
      <c r="H124" s="48">
        <v>3</v>
      </c>
      <c r="I124" s="49" t="s">
        <v>46</v>
      </c>
    </row>
    <row r="125" spans="1:9" ht="15.75">
      <c r="A125" s="59" t="s">
        <v>258</v>
      </c>
      <c r="B125" s="50" t="s">
        <v>117</v>
      </c>
      <c r="C125" s="48">
        <v>2</v>
      </c>
      <c r="D125" s="48">
        <v>0</v>
      </c>
      <c r="E125" s="48">
        <v>0</v>
      </c>
      <c r="F125" s="47">
        <f t="shared" si="4"/>
        <v>2</v>
      </c>
      <c r="G125" s="48">
        <v>2</v>
      </c>
      <c r="H125" s="48">
        <v>3</v>
      </c>
      <c r="I125" s="49" t="s">
        <v>46</v>
      </c>
    </row>
    <row r="126" spans="1:9" ht="15.75">
      <c r="A126" s="59" t="s">
        <v>233</v>
      </c>
      <c r="B126" s="50" t="s">
        <v>154</v>
      </c>
      <c r="C126" s="48">
        <v>2</v>
      </c>
      <c r="D126" s="48">
        <v>0</v>
      </c>
      <c r="E126" s="48">
        <v>0</v>
      </c>
      <c r="F126" s="47">
        <f t="shared" si="4"/>
        <v>2</v>
      </c>
      <c r="G126" s="48">
        <v>2</v>
      </c>
      <c r="H126" s="48">
        <v>3</v>
      </c>
      <c r="I126" s="49" t="s">
        <v>46</v>
      </c>
    </row>
    <row r="127" spans="1:9" ht="15.75">
      <c r="A127" s="59" t="s">
        <v>234</v>
      </c>
      <c r="B127" s="77" t="s">
        <v>420</v>
      </c>
      <c r="C127" s="48">
        <v>2</v>
      </c>
      <c r="D127" s="48">
        <v>0</v>
      </c>
      <c r="E127" s="48">
        <v>0</v>
      </c>
      <c r="F127" s="47">
        <f>SUM(C127:E127)</f>
        <v>2</v>
      </c>
      <c r="G127" s="48">
        <v>2</v>
      </c>
      <c r="H127" s="48">
        <v>3</v>
      </c>
      <c r="I127" s="49" t="s">
        <v>46</v>
      </c>
    </row>
    <row r="128" spans="1:9" ht="31.5">
      <c r="A128" s="60" t="s">
        <v>347</v>
      </c>
      <c r="B128" s="50" t="s">
        <v>339</v>
      </c>
      <c r="C128" s="48">
        <v>2</v>
      </c>
      <c r="D128" s="48">
        <v>0</v>
      </c>
      <c r="E128" s="48">
        <v>0</v>
      </c>
      <c r="F128" s="47">
        <f>SUM(C128:E128)</f>
        <v>2</v>
      </c>
      <c r="G128" s="48">
        <v>2</v>
      </c>
      <c r="H128" s="48">
        <v>3</v>
      </c>
      <c r="I128" s="49" t="s">
        <v>46</v>
      </c>
    </row>
    <row r="129" spans="1:9" ht="15.75">
      <c r="A129" s="60" t="s">
        <v>358</v>
      </c>
      <c r="B129" s="50" t="s">
        <v>357</v>
      </c>
      <c r="C129" s="48">
        <v>2</v>
      </c>
      <c r="D129" s="48">
        <v>0</v>
      </c>
      <c r="E129" s="48">
        <v>0</v>
      </c>
      <c r="F129" s="47">
        <f>SUM(C129:E129)</f>
        <v>2</v>
      </c>
      <c r="G129" s="48">
        <v>2</v>
      </c>
      <c r="H129" s="48">
        <v>3</v>
      </c>
      <c r="I129" s="49" t="s">
        <v>46</v>
      </c>
    </row>
    <row r="130" spans="1:9" ht="31.5">
      <c r="A130" s="60" t="s">
        <v>364</v>
      </c>
      <c r="B130" s="50" t="s">
        <v>362</v>
      </c>
      <c r="C130" s="48">
        <v>2</v>
      </c>
      <c r="D130" s="48">
        <v>0</v>
      </c>
      <c r="E130" s="48">
        <v>0</v>
      </c>
      <c r="F130" s="47">
        <f t="shared" ref="F130" si="5">SUM(C130:E130)</f>
        <v>2</v>
      </c>
      <c r="G130" s="48">
        <v>2</v>
      </c>
      <c r="H130" s="48">
        <v>3</v>
      </c>
      <c r="I130" s="49" t="s">
        <v>46</v>
      </c>
    </row>
    <row r="131" spans="1:9" ht="15.75">
      <c r="A131" s="61" t="s">
        <v>372</v>
      </c>
      <c r="B131" s="50" t="s">
        <v>369</v>
      </c>
      <c r="C131" s="48">
        <v>2</v>
      </c>
      <c r="D131" s="48">
        <v>0</v>
      </c>
      <c r="E131" s="48">
        <v>0</v>
      </c>
      <c r="F131" s="47">
        <f t="shared" ref="F131:F132" si="6">SUM(C131:E131)</f>
        <v>2</v>
      </c>
      <c r="G131" s="48">
        <v>2</v>
      </c>
      <c r="H131" s="48">
        <v>3</v>
      </c>
      <c r="I131" s="49" t="s">
        <v>46</v>
      </c>
    </row>
    <row r="132" spans="1:9" ht="15.75">
      <c r="A132" s="61" t="s">
        <v>373</v>
      </c>
      <c r="B132" s="50" t="s">
        <v>371</v>
      </c>
      <c r="C132" s="48">
        <v>2</v>
      </c>
      <c r="D132" s="48">
        <v>0</v>
      </c>
      <c r="E132" s="48">
        <v>0</v>
      </c>
      <c r="F132" s="47">
        <f t="shared" si="6"/>
        <v>2</v>
      </c>
      <c r="G132" s="48">
        <v>2</v>
      </c>
      <c r="H132" s="48">
        <v>3</v>
      </c>
      <c r="I132" s="49" t="s">
        <v>46</v>
      </c>
    </row>
    <row r="133" spans="1:9" ht="15.75">
      <c r="A133" s="97" t="s">
        <v>19</v>
      </c>
      <c r="B133" s="98"/>
      <c r="C133" s="98"/>
      <c r="D133" s="98"/>
      <c r="E133" s="98"/>
      <c r="F133" s="98"/>
      <c r="G133" s="98"/>
      <c r="H133" s="98"/>
      <c r="I133" s="98"/>
    </row>
    <row r="134" spans="1:9" ht="36.75" customHeight="1">
      <c r="A134" s="95" t="s">
        <v>198</v>
      </c>
      <c r="B134" s="95"/>
      <c r="C134" s="95"/>
      <c r="D134" s="95"/>
      <c r="E134" s="95"/>
      <c r="F134" s="95"/>
      <c r="G134" s="95"/>
      <c r="H134" s="95"/>
      <c r="I134" s="95"/>
    </row>
    <row r="135" spans="1:9" ht="15.75">
      <c r="A135" s="59" t="s">
        <v>250</v>
      </c>
      <c r="B135" s="50" t="s">
        <v>197</v>
      </c>
      <c r="C135" s="48">
        <v>2</v>
      </c>
      <c r="D135" s="48">
        <v>0</v>
      </c>
      <c r="E135" s="48">
        <v>0</v>
      </c>
      <c r="F135" s="47">
        <f t="shared" ref="F135:F143" si="7">SUM(C135:E135)</f>
        <v>2</v>
      </c>
      <c r="G135" s="48">
        <v>2</v>
      </c>
      <c r="H135" s="48">
        <v>3</v>
      </c>
      <c r="I135" s="49" t="s">
        <v>46</v>
      </c>
    </row>
    <row r="136" spans="1:9" ht="15.75">
      <c r="A136" s="59" t="s">
        <v>237</v>
      </c>
      <c r="B136" s="50" t="s">
        <v>102</v>
      </c>
      <c r="C136" s="48">
        <v>2</v>
      </c>
      <c r="D136" s="48">
        <v>0</v>
      </c>
      <c r="E136" s="48">
        <v>0</v>
      </c>
      <c r="F136" s="47">
        <f t="shared" si="7"/>
        <v>2</v>
      </c>
      <c r="G136" s="48">
        <v>2</v>
      </c>
      <c r="H136" s="48">
        <v>3</v>
      </c>
      <c r="I136" s="49" t="s">
        <v>46</v>
      </c>
    </row>
    <row r="137" spans="1:9" ht="31.5">
      <c r="A137" s="59" t="s">
        <v>238</v>
      </c>
      <c r="B137" s="50" t="s">
        <v>112</v>
      </c>
      <c r="C137" s="48">
        <v>2</v>
      </c>
      <c r="D137" s="48">
        <v>0</v>
      </c>
      <c r="E137" s="48">
        <v>0</v>
      </c>
      <c r="F137" s="47">
        <f t="shared" si="7"/>
        <v>2</v>
      </c>
      <c r="G137" s="48">
        <v>2</v>
      </c>
      <c r="H137" s="48">
        <v>3</v>
      </c>
      <c r="I137" s="49" t="s">
        <v>46</v>
      </c>
    </row>
    <row r="138" spans="1:9" ht="31.5">
      <c r="A138" s="59" t="s">
        <v>239</v>
      </c>
      <c r="B138" s="50" t="s">
        <v>100</v>
      </c>
      <c r="C138" s="48">
        <v>2</v>
      </c>
      <c r="D138" s="48">
        <v>0</v>
      </c>
      <c r="E138" s="48">
        <v>0</v>
      </c>
      <c r="F138" s="47">
        <f t="shared" si="7"/>
        <v>2</v>
      </c>
      <c r="G138" s="48">
        <v>2</v>
      </c>
      <c r="H138" s="48">
        <v>3</v>
      </c>
      <c r="I138" s="49" t="s">
        <v>46</v>
      </c>
    </row>
    <row r="139" spans="1:9" ht="15.75">
      <c r="A139" s="59" t="s">
        <v>261</v>
      </c>
      <c r="B139" s="50" t="s">
        <v>101</v>
      </c>
      <c r="C139" s="48">
        <v>2</v>
      </c>
      <c r="D139" s="48">
        <v>0</v>
      </c>
      <c r="E139" s="48">
        <v>0</v>
      </c>
      <c r="F139" s="47">
        <f t="shared" si="7"/>
        <v>2</v>
      </c>
      <c r="G139" s="48">
        <v>2</v>
      </c>
      <c r="H139" s="48">
        <v>3</v>
      </c>
      <c r="I139" s="49" t="s">
        <v>46</v>
      </c>
    </row>
    <row r="140" spans="1:9" ht="31.5">
      <c r="A140" s="59" t="s">
        <v>240</v>
      </c>
      <c r="B140" s="50" t="s">
        <v>269</v>
      </c>
      <c r="C140" s="48">
        <v>2</v>
      </c>
      <c r="D140" s="48">
        <v>0</v>
      </c>
      <c r="E140" s="48">
        <v>0</v>
      </c>
      <c r="F140" s="47">
        <f t="shared" si="7"/>
        <v>2</v>
      </c>
      <c r="G140" s="48">
        <v>2</v>
      </c>
      <c r="H140" s="48">
        <v>3</v>
      </c>
      <c r="I140" s="49" t="s">
        <v>46</v>
      </c>
    </row>
    <row r="141" spans="1:9" ht="15.75">
      <c r="A141" s="59" t="s">
        <v>241</v>
      </c>
      <c r="B141" s="50" t="s">
        <v>103</v>
      </c>
      <c r="C141" s="48">
        <v>2</v>
      </c>
      <c r="D141" s="48">
        <v>0</v>
      </c>
      <c r="E141" s="48">
        <v>0</v>
      </c>
      <c r="F141" s="47">
        <f t="shared" si="7"/>
        <v>2</v>
      </c>
      <c r="G141" s="48">
        <v>2</v>
      </c>
      <c r="H141" s="48">
        <v>3</v>
      </c>
      <c r="I141" s="49" t="s">
        <v>46</v>
      </c>
    </row>
    <row r="142" spans="1:9" ht="15.75">
      <c r="A142" s="59" t="s">
        <v>259</v>
      </c>
      <c r="B142" s="50" t="s">
        <v>97</v>
      </c>
      <c r="C142" s="48">
        <v>2</v>
      </c>
      <c r="D142" s="48">
        <v>0</v>
      </c>
      <c r="E142" s="48">
        <v>0</v>
      </c>
      <c r="F142" s="47">
        <f t="shared" si="7"/>
        <v>2</v>
      </c>
      <c r="G142" s="48">
        <v>2</v>
      </c>
      <c r="H142" s="48">
        <v>3</v>
      </c>
      <c r="I142" s="49" t="s">
        <v>46</v>
      </c>
    </row>
    <row r="143" spans="1:9" ht="31.5">
      <c r="A143" s="59" t="s">
        <v>242</v>
      </c>
      <c r="B143" s="50" t="s">
        <v>104</v>
      </c>
      <c r="C143" s="48">
        <v>2</v>
      </c>
      <c r="D143" s="48">
        <v>0</v>
      </c>
      <c r="E143" s="48">
        <v>0</v>
      </c>
      <c r="F143" s="47">
        <f t="shared" si="7"/>
        <v>2</v>
      </c>
      <c r="G143" s="48">
        <v>2</v>
      </c>
      <c r="H143" s="48">
        <v>3</v>
      </c>
      <c r="I143" s="49" t="s">
        <v>46</v>
      </c>
    </row>
    <row r="144" spans="1:9" ht="15.75">
      <c r="A144" s="59" t="s">
        <v>266</v>
      </c>
      <c r="B144" s="50" t="s">
        <v>99</v>
      </c>
      <c r="C144" s="48">
        <v>2</v>
      </c>
      <c r="D144" s="48">
        <v>0</v>
      </c>
      <c r="E144" s="48">
        <v>0</v>
      </c>
      <c r="F144" s="47">
        <f t="shared" ref="F144:F149" si="8">SUM(C144:E144)</f>
        <v>2</v>
      </c>
      <c r="G144" s="48">
        <v>2</v>
      </c>
      <c r="H144" s="48">
        <v>3</v>
      </c>
      <c r="I144" s="49" t="s">
        <v>46</v>
      </c>
    </row>
    <row r="145" spans="1:9" ht="15.75">
      <c r="A145" s="59" t="s">
        <v>263</v>
      </c>
      <c r="B145" s="50" t="s">
        <v>105</v>
      </c>
      <c r="C145" s="48">
        <v>2</v>
      </c>
      <c r="D145" s="48">
        <v>0</v>
      </c>
      <c r="E145" s="48">
        <v>0</v>
      </c>
      <c r="F145" s="47">
        <f t="shared" si="8"/>
        <v>2</v>
      </c>
      <c r="G145" s="48">
        <v>2</v>
      </c>
      <c r="H145" s="48">
        <v>3</v>
      </c>
      <c r="I145" s="49" t="s">
        <v>46</v>
      </c>
    </row>
    <row r="146" spans="1:9" ht="31.5">
      <c r="A146" s="59" t="s">
        <v>260</v>
      </c>
      <c r="B146" s="50" t="s">
        <v>106</v>
      </c>
      <c r="C146" s="48">
        <v>2</v>
      </c>
      <c r="D146" s="48">
        <v>0</v>
      </c>
      <c r="E146" s="48">
        <v>0</v>
      </c>
      <c r="F146" s="47">
        <f t="shared" si="8"/>
        <v>2</v>
      </c>
      <c r="G146" s="48">
        <v>2</v>
      </c>
      <c r="H146" s="48">
        <v>3</v>
      </c>
      <c r="I146" s="49" t="s">
        <v>46</v>
      </c>
    </row>
    <row r="147" spans="1:9" ht="15.75">
      <c r="A147" s="59" t="s">
        <v>248</v>
      </c>
      <c r="B147" s="50" t="s">
        <v>155</v>
      </c>
      <c r="C147" s="48">
        <v>2</v>
      </c>
      <c r="D147" s="48">
        <v>0</v>
      </c>
      <c r="E147" s="48">
        <v>0</v>
      </c>
      <c r="F147" s="47">
        <f t="shared" si="8"/>
        <v>2</v>
      </c>
      <c r="G147" s="48">
        <v>2</v>
      </c>
      <c r="H147" s="48">
        <v>3</v>
      </c>
      <c r="I147" s="49" t="s">
        <v>46</v>
      </c>
    </row>
    <row r="148" spans="1:9" ht="15.75">
      <c r="A148" s="60" t="s">
        <v>367</v>
      </c>
      <c r="B148" s="60" t="s">
        <v>366</v>
      </c>
      <c r="C148" s="48">
        <v>2</v>
      </c>
      <c r="D148" s="48">
        <v>0</v>
      </c>
      <c r="E148" s="48">
        <v>0</v>
      </c>
      <c r="F148" s="47">
        <f t="shared" si="8"/>
        <v>2</v>
      </c>
      <c r="G148" s="48">
        <v>2</v>
      </c>
      <c r="H148" s="48">
        <v>3</v>
      </c>
      <c r="I148" s="49" t="s">
        <v>46</v>
      </c>
    </row>
    <row r="149" spans="1:9" ht="31.5">
      <c r="A149" s="60" t="s">
        <v>345</v>
      </c>
      <c r="B149" s="50" t="s">
        <v>340</v>
      </c>
      <c r="C149" s="48">
        <v>2</v>
      </c>
      <c r="D149" s="48">
        <v>0</v>
      </c>
      <c r="E149" s="48">
        <v>0</v>
      </c>
      <c r="F149" s="47">
        <f t="shared" si="8"/>
        <v>2</v>
      </c>
      <c r="G149" s="48">
        <v>2</v>
      </c>
      <c r="H149" s="48">
        <v>3</v>
      </c>
      <c r="I149" s="49" t="s">
        <v>46</v>
      </c>
    </row>
    <row r="150" spans="1:9" ht="15.75">
      <c r="A150" s="60" t="s">
        <v>352</v>
      </c>
      <c r="B150" s="50" t="s">
        <v>351</v>
      </c>
      <c r="C150" s="48">
        <v>2</v>
      </c>
      <c r="D150" s="48">
        <v>0</v>
      </c>
      <c r="E150" s="48">
        <v>0</v>
      </c>
      <c r="F150" s="47">
        <f t="shared" ref="F150:F152" si="9">SUM(C150:E150)</f>
        <v>2</v>
      </c>
      <c r="G150" s="48">
        <v>2</v>
      </c>
      <c r="H150" s="48">
        <v>3</v>
      </c>
      <c r="I150" s="49" t="s">
        <v>46</v>
      </c>
    </row>
    <row r="151" spans="1:9" ht="15.75">
      <c r="A151" s="60" t="s">
        <v>355</v>
      </c>
      <c r="B151" s="50" t="s">
        <v>354</v>
      </c>
      <c r="C151" s="48">
        <v>2</v>
      </c>
      <c r="D151" s="48">
        <v>0</v>
      </c>
      <c r="E151" s="48">
        <v>0</v>
      </c>
      <c r="F151" s="47">
        <f t="shared" si="9"/>
        <v>2</v>
      </c>
      <c r="G151" s="48">
        <v>2</v>
      </c>
      <c r="H151" s="48">
        <v>3</v>
      </c>
      <c r="I151" s="49" t="s">
        <v>46</v>
      </c>
    </row>
    <row r="152" spans="1:9" ht="15.75">
      <c r="A152" s="46" t="s">
        <v>377</v>
      </c>
      <c r="B152" s="46" t="s">
        <v>376</v>
      </c>
      <c r="C152" s="48">
        <v>2</v>
      </c>
      <c r="D152" s="48">
        <v>0</v>
      </c>
      <c r="E152" s="48">
        <v>0</v>
      </c>
      <c r="F152" s="47">
        <f t="shared" si="9"/>
        <v>2</v>
      </c>
      <c r="G152" s="48">
        <v>2</v>
      </c>
      <c r="H152" s="48">
        <v>3</v>
      </c>
      <c r="I152" s="49" t="s">
        <v>46</v>
      </c>
    </row>
    <row r="153" spans="1:9" ht="15.75" customHeight="1">
      <c r="A153" s="112" t="s">
        <v>107</v>
      </c>
      <c r="B153" s="113"/>
      <c r="C153" s="113"/>
      <c r="D153" s="113"/>
      <c r="E153" s="113"/>
      <c r="F153" s="113"/>
      <c r="G153" s="113"/>
      <c r="H153" s="113"/>
      <c r="I153" s="114"/>
    </row>
    <row r="154" spans="1:9" ht="32.25" customHeight="1">
      <c r="A154" s="91" t="s">
        <v>159</v>
      </c>
      <c r="B154" s="99"/>
      <c r="C154" s="99"/>
      <c r="D154" s="99"/>
      <c r="E154" s="99"/>
      <c r="F154" s="99"/>
      <c r="G154" s="99"/>
      <c r="H154" s="99"/>
      <c r="I154" s="99"/>
    </row>
    <row r="155" spans="1:9" ht="15.75">
      <c r="A155" s="37" t="s">
        <v>120</v>
      </c>
      <c r="B155" s="57" t="s">
        <v>121</v>
      </c>
      <c r="C155" s="44">
        <v>2</v>
      </c>
      <c r="D155" s="44">
        <v>0</v>
      </c>
      <c r="E155" s="44">
        <v>0</v>
      </c>
      <c r="F155" s="44">
        <f>C155+D155+E155</f>
        <v>2</v>
      </c>
      <c r="G155" s="37" t="s">
        <v>114</v>
      </c>
      <c r="H155" s="37" t="s">
        <v>122</v>
      </c>
      <c r="I155" s="6" t="s">
        <v>46</v>
      </c>
    </row>
    <row r="156" spans="1:9" ht="15.75">
      <c r="A156" s="37" t="s">
        <v>123</v>
      </c>
      <c r="B156" s="57" t="s">
        <v>108</v>
      </c>
      <c r="C156" s="44">
        <v>2</v>
      </c>
      <c r="D156" s="44">
        <v>0</v>
      </c>
      <c r="E156" s="44">
        <v>0</v>
      </c>
      <c r="F156" s="44">
        <f>C156+D156+E156</f>
        <v>2</v>
      </c>
      <c r="G156" s="37" t="s">
        <v>114</v>
      </c>
      <c r="H156" s="37" t="s">
        <v>122</v>
      </c>
      <c r="I156" s="6" t="s">
        <v>46</v>
      </c>
    </row>
    <row r="157" spans="1:9" ht="15.75">
      <c r="A157" s="37" t="s">
        <v>124</v>
      </c>
      <c r="B157" s="13" t="s">
        <v>125</v>
      </c>
      <c r="C157" s="44">
        <v>2</v>
      </c>
      <c r="D157" s="44">
        <v>0</v>
      </c>
      <c r="E157" s="44">
        <v>0</v>
      </c>
      <c r="F157" s="44">
        <f>C157+D157+E157</f>
        <v>2</v>
      </c>
      <c r="G157" s="37" t="s">
        <v>114</v>
      </c>
      <c r="H157" s="37" t="s">
        <v>122</v>
      </c>
      <c r="I157" s="6" t="s">
        <v>46</v>
      </c>
    </row>
    <row r="158" spans="1:9" ht="15.75">
      <c r="A158" s="37" t="s">
        <v>126</v>
      </c>
      <c r="B158" s="13" t="s">
        <v>127</v>
      </c>
      <c r="C158" s="44">
        <v>2</v>
      </c>
      <c r="D158" s="44">
        <v>0</v>
      </c>
      <c r="E158" s="44">
        <v>0</v>
      </c>
      <c r="F158" s="44">
        <v>2</v>
      </c>
      <c r="G158" s="37" t="s">
        <v>114</v>
      </c>
      <c r="H158" s="37" t="s">
        <v>122</v>
      </c>
      <c r="I158" s="6" t="s">
        <v>46</v>
      </c>
    </row>
    <row r="159" spans="1:9" ht="31.5">
      <c r="A159" s="37" t="s">
        <v>128</v>
      </c>
      <c r="B159" s="62" t="s">
        <v>129</v>
      </c>
      <c r="C159" s="63">
        <v>2</v>
      </c>
      <c r="D159" s="63">
        <v>0</v>
      </c>
      <c r="E159" s="63">
        <v>0</v>
      </c>
      <c r="F159" s="63">
        <v>2</v>
      </c>
      <c r="G159" s="64" t="s">
        <v>114</v>
      </c>
      <c r="H159" s="64" t="s">
        <v>122</v>
      </c>
      <c r="I159" s="36" t="s">
        <v>46</v>
      </c>
    </row>
    <row r="160" spans="1:9" ht="15.75">
      <c r="A160" s="37" t="s">
        <v>130</v>
      </c>
      <c r="B160" s="62" t="s">
        <v>131</v>
      </c>
      <c r="C160" s="63">
        <v>2</v>
      </c>
      <c r="D160" s="63">
        <v>0</v>
      </c>
      <c r="E160" s="63">
        <v>0</v>
      </c>
      <c r="F160" s="63">
        <v>2</v>
      </c>
      <c r="G160" s="64" t="s">
        <v>114</v>
      </c>
      <c r="H160" s="64" t="s">
        <v>122</v>
      </c>
      <c r="I160" s="36" t="s">
        <v>46</v>
      </c>
    </row>
    <row r="161" spans="1:9" ht="31.5">
      <c r="A161" s="37" t="s">
        <v>132</v>
      </c>
      <c r="B161" s="62" t="s">
        <v>116</v>
      </c>
      <c r="C161" s="63">
        <v>2</v>
      </c>
      <c r="D161" s="63">
        <v>0</v>
      </c>
      <c r="E161" s="63">
        <v>0</v>
      </c>
      <c r="F161" s="63">
        <v>2</v>
      </c>
      <c r="G161" s="64" t="s">
        <v>114</v>
      </c>
      <c r="H161" s="64" t="s">
        <v>122</v>
      </c>
      <c r="I161" s="36" t="s">
        <v>46</v>
      </c>
    </row>
    <row r="162" spans="1:9" ht="31.5">
      <c r="A162" s="37" t="s">
        <v>150</v>
      </c>
      <c r="B162" s="62" t="s">
        <v>133</v>
      </c>
      <c r="C162" s="63">
        <v>2</v>
      </c>
      <c r="D162" s="63">
        <v>0</v>
      </c>
      <c r="E162" s="63">
        <v>0</v>
      </c>
      <c r="F162" s="63">
        <v>2</v>
      </c>
      <c r="G162" s="64" t="s">
        <v>114</v>
      </c>
      <c r="H162" s="64" t="s">
        <v>122</v>
      </c>
      <c r="I162" s="36" t="s">
        <v>46</v>
      </c>
    </row>
    <row r="163" spans="1:9" ht="47.25">
      <c r="A163" s="37" t="s">
        <v>134</v>
      </c>
      <c r="B163" s="65" t="s">
        <v>109</v>
      </c>
      <c r="C163" s="6">
        <v>2</v>
      </c>
      <c r="D163" s="6">
        <v>0</v>
      </c>
      <c r="E163" s="6">
        <v>0</v>
      </c>
      <c r="F163" s="6">
        <f>SUM(C163:E163)</f>
        <v>2</v>
      </c>
      <c r="G163" s="6">
        <v>2</v>
      </c>
      <c r="H163" s="6">
        <v>3</v>
      </c>
      <c r="I163" s="6" t="s">
        <v>46</v>
      </c>
    </row>
    <row r="164" spans="1:9" ht="15.75">
      <c r="A164" s="37" t="s">
        <v>251</v>
      </c>
      <c r="B164" s="7" t="s">
        <v>110</v>
      </c>
      <c r="C164" s="44">
        <v>2</v>
      </c>
      <c r="D164" s="44">
        <v>0</v>
      </c>
      <c r="E164" s="44">
        <v>0</v>
      </c>
      <c r="F164" s="9">
        <f>SUM(C164:E164)</f>
        <v>2</v>
      </c>
      <c r="G164" s="44">
        <v>2</v>
      </c>
      <c r="H164" s="44">
        <v>3</v>
      </c>
      <c r="I164" s="6" t="s">
        <v>46</v>
      </c>
    </row>
    <row r="165" spans="1:9" ht="15.75">
      <c r="A165" s="37" t="s">
        <v>252</v>
      </c>
      <c r="B165" s="65" t="s">
        <v>146</v>
      </c>
      <c r="C165" s="6">
        <v>2</v>
      </c>
      <c r="D165" s="6">
        <v>0</v>
      </c>
      <c r="E165" s="6">
        <v>0</v>
      </c>
      <c r="F165" s="6">
        <f t="shared" ref="F165:F167" si="10">SUM(C165:E165)</f>
        <v>2</v>
      </c>
      <c r="G165" s="6">
        <v>2</v>
      </c>
      <c r="H165" s="6">
        <v>3</v>
      </c>
      <c r="I165" s="6" t="s">
        <v>46</v>
      </c>
    </row>
    <row r="166" spans="1:9" ht="15.75">
      <c r="A166" s="37" t="s">
        <v>253</v>
      </c>
      <c r="B166" s="65" t="s">
        <v>161</v>
      </c>
      <c r="C166" s="6">
        <v>2</v>
      </c>
      <c r="D166" s="6">
        <v>0</v>
      </c>
      <c r="E166" s="6">
        <v>0</v>
      </c>
      <c r="F166" s="6">
        <f t="shared" si="10"/>
        <v>2</v>
      </c>
      <c r="G166" s="6">
        <v>2</v>
      </c>
      <c r="H166" s="6">
        <v>3</v>
      </c>
      <c r="I166" s="6" t="s">
        <v>46</v>
      </c>
    </row>
    <row r="167" spans="1:9" ht="15.75">
      <c r="A167" s="37" t="s">
        <v>270</v>
      </c>
      <c r="B167" s="65" t="s">
        <v>27</v>
      </c>
      <c r="C167" s="6">
        <v>2</v>
      </c>
      <c r="D167" s="6">
        <v>0</v>
      </c>
      <c r="E167" s="6">
        <v>0</v>
      </c>
      <c r="F167" s="6">
        <f t="shared" si="10"/>
        <v>2</v>
      </c>
      <c r="G167" s="6">
        <v>2</v>
      </c>
      <c r="H167" s="6">
        <v>3</v>
      </c>
      <c r="I167" s="6" t="s">
        <v>46</v>
      </c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</sheetData>
  <mergeCells count="31">
    <mergeCell ref="A17:I17"/>
    <mergeCell ref="A19:I19"/>
    <mergeCell ref="A20:I20"/>
    <mergeCell ref="A22:I22"/>
    <mergeCell ref="A1:I1"/>
    <mergeCell ref="A2:A3"/>
    <mergeCell ref="B2:B3"/>
    <mergeCell ref="C2:F2"/>
    <mergeCell ref="G2:G3"/>
    <mergeCell ref="A12:I12"/>
    <mergeCell ref="A9:I9"/>
    <mergeCell ref="A133:I133"/>
    <mergeCell ref="H2:H3"/>
    <mergeCell ref="I2:I3"/>
    <mergeCell ref="A4:I4"/>
    <mergeCell ref="A5:I5"/>
    <mergeCell ref="A8:I8"/>
    <mergeCell ref="A97:I97"/>
    <mergeCell ref="A62:I62"/>
    <mergeCell ref="A26:I26"/>
    <mergeCell ref="A61:I61"/>
    <mergeCell ref="A13:I13"/>
    <mergeCell ref="A16:I16"/>
    <mergeCell ref="A23:I23"/>
    <mergeCell ref="A25:I25"/>
    <mergeCell ref="A154:I154"/>
    <mergeCell ref="A96:I96"/>
    <mergeCell ref="A153:I153"/>
    <mergeCell ref="A117:I117"/>
    <mergeCell ref="A134:I134"/>
    <mergeCell ref="A116:I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Teknoloji, Terbiye, Konfeksiyon</vt:lpstr>
      <vt:lpstr>Sayfa3</vt:lpstr>
      <vt:lpstr> TEKNOLOJİ SEÇMELİ DERS GRUBU</vt:lpstr>
      <vt:lpstr> TERBİYE SEÇMELİ DERS GRUBU</vt:lpstr>
      <vt:lpstr> KONFEKSİYON SEÇMELİ DERS GRUBU</vt:lpstr>
      <vt:lpstr>' KONFEKSİYON SEÇMELİ DERS GRUBU'!Yazdırma_Alanı</vt:lpstr>
      <vt:lpstr>' TEKNOLOJİ SEÇMELİ DERS GRUBU'!Yazdırma_Alanı</vt:lpstr>
      <vt:lpstr>' TERBİYE SEÇMELİ DERS GRUBU'!Yazdırma_Alanı</vt:lpstr>
      <vt:lpstr>'Teknoloji, Terbiye, Konfeksiyon'!Yazdırma_Alanı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Nilay</cp:lastModifiedBy>
  <cp:lastPrinted>2024-07-31T05:50:28Z</cp:lastPrinted>
  <dcterms:created xsi:type="dcterms:W3CDTF">2013-03-19T13:05:34Z</dcterms:created>
  <dcterms:modified xsi:type="dcterms:W3CDTF">2024-09-16T09:10:34Z</dcterms:modified>
</cp:coreProperties>
</file>